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E:\ОЗО\22-23\ЭЛС январь 2023\"/>
    </mc:Choice>
  </mc:AlternateContent>
  <xr:revisionPtr revIDLastSave="0" documentId="13_ncr:1_{A9D77C10-BA24-45B5-8C3B-B1A75E612002}" xr6:coauthVersionLast="47" xr6:coauthVersionMax="47" xr10:uidLastSave="{00000000-0000-0000-0000-000000000000}"/>
  <bookViews>
    <workbookView xWindow="120" yWindow="6420" windowWidth="26565" windowHeight="975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60" i="1" l="1"/>
  <c r="L144" i="1"/>
  <c r="A144" i="1"/>
  <c r="L116" i="1"/>
  <c r="A116" i="1"/>
  <c r="L100" i="1"/>
  <c r="A88" i="1"/>
  <c r="A60" i="1"/>
  <c r="L32" i="1"/>
  <c r="A32" i="1"/>
  <c r="L4" i="1"/>
  <c r="V3" i="1"/>
  <c r="U3" i="1"/>
  <c r="T3" i="1"/>
  <c r="S3" i="1"/>
  <c r="R3" i="1"/>
  <c r="Q3" i="1"/>
  <c r="P3" i="1"/>
  <c r="O3" i="1"/>
</calcChain>
</file>

<file path=xl/sharedStrings.xml><?xml version="1.0" encoding="utf-8"?>
<sst xmlns="http://schemas.openxmlformats.org/spreadsheetml/2006/main" count="653" uniqueCount="136">
  <si>
    <t>5 семестр</t>
  </si>
  <si>
    <t>ЗЕ403</t>
  </si>
  <si>
    <t>ЗО201</t>
  </si>
  <si>
    <t>ЗИ501</t>
  </si>
  <si>
    <t>ЗИ502</t>
  </si>
  <si>
    <t>ЗИ503</t>
  </si>
  <si>
    <t>ЗР101</t>
  </si>
  <si>
    <t>ЗР102</t>
  </si>
  <si>
    <t>ЗР401</t>
  </si>
  <si>
    <t>9:00 - 10:35</t>
  </si>
  <si>
    <t>10:50 - 12:25</t>
  </si>
  <si>
    <t>12:40 - 14:15</t>
  </si>
  <si>
    <t>14:55 - 16:30</t>
  </si>
  <si>
    <t>16:45 - 18:20</t>
  </si>
  <si>
    <t>ПОНЕДЕЛЬНИК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</si>
  <si>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</si>
  <si>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</si>
  <si>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</si>
  <si>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</si>
  <si>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</si>
  <si>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</si>
  <si>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</si>
  <si>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6 семестр</t>
  </si>
  <si>
    <t>ЗИМНЯЯ ЭКЗАМЕНАЦИОННО-ЛАБОРАТОРНАЯ СЕССИЯ  2022/2023 уч.г.</t>
  </si>
  <si>
    <t xml:space="preserve">БЖД </t>
  </si>
  <si>
    <t>ЭКОНОМИКА</t>
  </si>
  <si>
    <t>403*</t>
  </si>
  <si>
    <t>ЭКЗАМЕН</t>
  </si>
  <si>
    <t>ЭЛ-ТЕХ И ЭЛЕКТР</t>
  </si>
  <si>
    <t>ЛОЙКО А.В.</t>
  </si>
  <si>
    <t>360*</t>
  </si>
  <si>
    <t>СОПР.МАТЕРИАЛОВ</t>
  </si>
  <si>
    <t>ХАРИТОНОВ А.В.</t>
  </si>
  <si>
    <t>468*</t>
  </si>
  <si>
    <t>КУДАЕВ А.В.</t>
  </si>
  <si>
    <t>КИСЕЛЕВ Ю.В.</t>
  </si>
  <si>
    <t>ТЕРЕЛАДЗЕ Д.И.</t>
  </si>
  <si>
    <t>432*</t>
  </si>
  <si>
    <t>422*</t>
  </si>
  <si>
    <t>СОПРОТИВЛЕНИЕ МАТЕРИАЛОВ</t>
  </si>
  <si>
    <t>486*</t>
  </si>
  <si>
    <t>ЭЛ-ТЕХ И ЭЛЕКТРОНИКА</t>
  </si>
  <si>
    <t>МАРКЕТИНГ</t>
  </si>
  <si>
    <t>ДЬЯКОНОВА Л.И.</t>
  </si>
  <si>
    <t>425*</t>
  </si>
  <si>
    <t>ГОС. РЕГ. ЭКОНОМИКИ</t>
  </si>
  <si>
    <t>МОЛДОВАН А.А.</t>
  </si>
  <si>
    <t>ОСНОВЫ ЦИФР. ЭКОНОМИКИ</t>
  </si>
  <si>
    <t>РЕВИС В.Е.</t>
  </si>
  <si>
    <t>440*</t>
  </si>
  <si>
    <t>ГОС. РЕГУЛИР. ЭКОНОМИКИ</t>
  </si>
  <si>
    <t>530*</t>
  </si>
  <si>
    <t xml:space="preserve">МАРКЕТИНГ </t>
  </si>
  <si>
    <t>МАТЕМАТИКА 5</t>
  </si>
  <si>
    <t>БЕЛКОВА А.Л.</t>
  </si>
  <si>
    <t>ДИФФ ЗАЧЕТ</t>
  </si>
  <si>
    <t>МАТЕМАТИКА 6</t>
  </si>
  <si>
    <t>ВИЗУАЛЬНОЕ ПРОГРАММ - ИЕ</t>
  </si>
  <si>
    <t>ВАЛЬШТЕЙН К.В.</t>
  </si>
  <si>
    <t>ЗАЧЕТ</t>
  </si>
  <si>
    <t>ФИЗИКА</t>
  </si>
  <si>
    <t>КНЯЗЕВА Т.Н.</t>
  </si>
  <si>
    <t xml:space="preserve"> </t>
  </si>
  <si>
    <t>БЖД</t>
  </si>
  <si>
    <t>ИНСТИТ ЭКОНОМ</t>
  </si>
  <si>
    <t>ЛУКИЧЕВ П.М.</t>
  </si>
  <si>
    <t>ПРАВОВЕДЕНИЕ</t>
  </si>
  <si>
    <t>ЧЕРКАСОВА Е.А.</t>
  </si>
  <si>
    <t>СТЕПАНОВА О.Ю.</t>
  </si>
  <si>
    <t>ЭТИКА ДЕЛ ОТН</t>
  </si>
  <si>
    <t>СЕЛЕНТЬЕВА Д.О.</t>
  </si>
  <si>
    <t>ФИЗ ОСН ПЛАСТИЧ ДЕФОРМАЦИИ</t>
  </si>
  <si>
    <t>ФИЛИН Д.С.</t>
  </si>
  <si>
    <t>ЛЕКЦИЯ</t>
  </si>
  <si>
    <t>ПЗ</t>
  </si>
  <si>
    <t>ОСНОВЫ ТЕПЛОТЕХНИКИ</t>
  </si>
  <si>
    <t>ТЕТЕРИНА И.В.</t>
  </si>
  <si>
    <t>ЛЗ</t>
  </si>
  <si>
    <t>ТП В МАШИНОСТРОЕНИИ</t>
  </si>
  <si>
    <t>ПОРТНОВ С.В.</t>
  </si>
  <si>
    <t>ДЕТАЛИ МАШИН</t>
  </si>
  <si>
    <t>БИЛЬДЮК Н.А.</t>
  </si>
  <si>
    <t>ОБРАБОТКА МЕТАЛЛОВ ДАВЛЕНИЕМ</t>
  </si>
  <si>
    <t>КИРЕЕВ О.Л.</t>
  </si>
  <si>
    <t>ОСН АВТОМАТ ПРОЕКТИРОВАНИЯ</t>
  </si>
  <si>
    <t>ФАНИФАТОВ А.О.</t>
  </si>
  <si>
    <t>ТММ</t>
  </si>
  <si>
    <t>ОСИПОВ В.И.</t>
  </si>
  <si>
    <t>ОСН МЕХ-ОВ И ДЕТ ПРИБОРОВ</t>
  </si>
  <si>
    <t>ФИЗ ОСН ПОЛУЧ ИНФОРМАЦИИ</t>
  </si>
  <si>
    <t>ЮЛИШ В.И.</t>
  </si>
  <si>
    <t>ОСН ТЕХНОЛОГИИ ПРИБОРОСТРОЕНИЯ</t>
  </si>
  <si>
    <t>КОЛЫВАНОВ А.Ю.</t>
  </si>
  <si>
    <t>ОСНОВЫ ТЕХНИЧ РЕГУЛИРОВАНИЯ</t>
  </si>
  <si>
    <t>ИВАНОВА О.Ю.</t>
  </si>
  <si>
    <t>ЭЛЕКТРОРАДИОМАТЕРИАЛЫ</t>
  </si>
  <si>
    <t>ОБРАЗЦОВ А.Н.</t>
  </si>
  <si>
    <t>ФЛЁРОВА А.А.</t>
  </si>
  <si>
    <t>ЭЛЕКТРОНИКА И МИКРОПРОЦ ТЕХН</t>
  </si>
  <si>
    <t>ЛУКИЧЕВ В.Ю.</t>
  </si>
  <si>
    <t>МАТ СТАТИСТИКА И СЛУЧ ПРОЦЕССЫ</t>
  </si>
  <si>
    <t>ОСНОВЫ ТЕОРИИ УПРАВЛЕНИЯ</t>
  </si>
  <si>
    <t>ЧЕРКАСОВ О.Ф.</t>
  </si>
  <si>
    <t>БАЗЫ ДАННЫХ</t>
  </si>
  <si>
    <t>ВЕРХОЛАТ А.М.</t>
  </si>
  <si>
    <t>АРХИТЕКТУРА ЭВМ И СИСТЕМ</t>
  </si>
  <si>
    <t>МИШИНА О.А.</t>
  </si>
  <si>
    <t>МАТ СТАТ И СЛУЧ ПРОЦЕССЫ</t>
  </si>
  <si>
    <t>ИВАНЫК А.О.</t>
  </si>
  <si>
    <t>ОСНОВЫ ТЕОР УПРАВЛЕНИЯ</t>
  </si>
  <si>
    <t>ЭКОНОМИКА ОРГАНИЗАЦИИ</t>
  </si>
  <si>
    <t>ВОЛЬФ Е.В.</t>
  </si>
  <si>
    <t>ХВОСТОВ А.Б.</t>
  </si>
  <si>
    <t>УЧЕТ И АНАЛИЗ (ФУ)</t>
  </si>
  <si>
    <t>ГАВРИЛЕНКО И.В.</t>
  </si>
  <si>
    <t>СОЦ ПАРТН И РЕГУЛИР КОНФЛ</t>
  </si>
  <si>
    <t>ЛЫСЕНКО Е.М.</t>
  </si>
  <si>
    <t>НАЛОГОВАЯ СИСТЕМА РФ</t>
  </si>
  <si>
    <t>ЧЕРНЕНКО В.А.</t>
  </si>
  <si>
    <t>ОСНОВЫ ТРУД ПРАВА</t>
  </si>
  <si>
    <t>ПЛАТЕЖНЫЕ ФИНАНС СИСТЕМЫ</t>
  </si>
  <si>
    <t xml:space="preserve">СТРАХОВАНИЕ БИЗНЕСА </t>
  </si>
  <si>
    <t>ВЕНЕДИКТОВА С.К.</t>
  </si>
  <si>
    <t>ФИЗ ОСН МИКРО-ЭЛЕКТРОНИКИ</t>
  </si>
  <si>
    <t>325*</t>
  </si>
  <si>
    <t>401*</t>
  </si>
  <si>
    <t>202*</t>
  </si>
  <si>
    <t>526*</t>
  </si>
  <si>
    <t>433*</t>
  </si>
  <si>
    <t>436*</t>
  </si>
  <si>
    <t>405*</t>
  </si>
  <si>
    <t>429*</t>
  </si>
  <si>
    <t>256*_258*</t>
  </si>
  <si>
    <t>ВЦ280</t>
  </si>
  <si>
    <t>413*</t>
  </si>
  <si>
    <t>270*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</si>
</sst>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4" x14ac:knownFonts="1">
    <font>
      <sz val="11"/>
      <color theme="1"/>
      <name val="Calibri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Dashed">
        <color auto="1"/>
      </right>
      <top style="thin">
        <color auto="1"/>
      </top>
      <bottom/>
      <diagonal/>
    </border>
    <border>
      <left/>
      <right style="mediumDashed">
        <color auto="1"/>
      </right>
      <top/>
      <bottom/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textRotation="90" wrapText="1"/>
    </xf>
    <xf numFmtId="0" fontId="2" fillId="2" borderId="21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vertical="center" wrapText="1"/>
    </xf>
    <xf numFmtId="0" fontId="2" fillId="2" borderId="54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vertical="center" wrapText="1"/>
    </xf>
    <xf numFmtId="0" fontId="2" fillId="3" borderId="60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0" fontId="2" fillId="2" borderId="55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60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0" fontId="2" fillId="3" borderId="43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44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64" fontId="1" fillId="2" borderId="56" xfId="0" applyNumberFormat="1" applyFont="1" applyFill="1" applyBorder="1" applyAlignment="1">
      <alignment horizontal="center" vertical="center" textRotation="90" wrapText="1"/>
    </xf>
    <xf numFmtId="164" fontId="1" fillId="2" borderId="53" xfId="0" applyNumberFormat="1" applyFont="1" applyFill="1" applyBorder="1" applyAlignment="1">
      <alignment horizontal="center" vertical="center" textRotation="90" wrapText="1"/>
    </xf>
    <xf numFmtId="0" fontId="1" fillId="2" borderId="53" xfId="0" applyFont="1" applyFill="1" applyBorder="1" applyAlignment="1">
      <alignment horizontal="center" vertical="center" textRotation="90" wrapText="1"/>
    </xf>
    <xf numFmtId="0" fontId="1" fillId="2" borderId="60" xfId="0" applyFont="1" applyFill="1" applyBorder="1" applyAlignment="1">
      <alignment horizontal="center" vertical="center" textRotation="90" wrapText="1"/>
    </xf>
    <xf numFmtId="164" fontId="1" fillId="2" borderId="16" xfId="0" applyNumberFormat="1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textRotation="90" wrapText="1"/>
    </xf>
    <xf numFmtId="164" fontId="1" fillId="2" borderId="12" xfId="0" applyNumberFormat="1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textRotation="90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32" xfId="0" applyFont="1" applyFill="1" applyBorder="1" applyAlignment="1">
      <alignment horizontal="center" vertical="center" textRotation="90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63"/>
  <sheetViews>
    <sheetView tabSelected="1" topLeftCell="F113" zoomScale="60" zoomScaleNormal="60" workbookViewId="0">
      <selection activeCell="P124" sqref="P124"/>
    </sheetView>
  </sheetViews>
  <sheetFormatPr defaultColWidth="9" defaultRowHeight="15" x14ac:dyDescent="0.25"/>
  <cols>
    <col min="1" max="1" width="5.5703125" customWidth="1"/>
    <col min="2" max="2" width="5.140625" customWidth="1"/>
    <col min="4" max="4" width="32.7109375" customWidth="1"/>
    <col min="5" max="5" width="29.42578125" customWidth="1"/>
    <col min="6" max="11" width="26" customWidth="1"/>
    <col min="12" max="12" width="6" customWidth="1"/>
    <col min="13" max="13" width="5.140625" customWidth="1"/>
    <col min="15" max="15" width="28" customWidth="1"/>
    <col min="16" max="16" width="30.85546875" customWidth="1"/>
    <col min="17" max="19" width="25.7109375" customWidth="1"/>
    <col min="20" max="20" width="28.7109375" customWidth="1"/>
    <col min="21" max="21" width="24.85546875" customWidth="1"/>
    <col min="22" max="22" width="29.5703125" customWidth="1"/>
  </cols>
  <sheetData>
    <row r="1" spans="1:22" ht="21" customHeight="1" thickBot="1" x14ac:dyDescent="0.3">
      <c r="A1" s="148" t="s">
        <v>23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22" ht="19.5" thickBot="1" x14ac:dyDescent="0.3">
      <c r="A2" s="142"/>
      <c r="B2" s="157"/>
      <c r="C2" s="158"/>
      <c r="D2" s="170" t="s">
        <v>0</v>
      </c>
      <c r="E2" s="171"/>
      <c r="F2" s="171"/>
      <c r="G2" s="171"/>
      <c r="H2" s="171"/>
      <c r="I2" s="171"/>
      <c r="J2" s="171"/>
      <c r="K2" s="172"/>
      <c r="L2" s="142"/>
      <c r="M2" s="157"/>
      <c r="N2" s="157"/>
      <c r="O2" s="148" t="s">
        <v>22</v>
      </c>
      <c r="P2" s="169"/>
      <c r="Q2" s="169"/>
      <c r="R2" s="169"/>
      <c r="S2" s="169"/>
      <c r="T2" s="169"/>
      <c r="U2" s="169"/>
      <c r="V2" s="196"/>
    </row>
    <row r="3" spans="1:22" ht="19.5" thickBot="1" x14ac:dyDescent="0.3">
      <c r="A3" s="143"/>
      <c r="B3" s="159"/>
      <c r="C3" s="160"/>
      <c r="D3" s="1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36" t="s">
        <v>8</v>
      </c>
      <c r="L3" s="143"/>
      <c r="M3" s="159"/>
      <c r="N3" s="159"/>
      <c r="O3" s="83" t="str">
        <f t="shared" ref="O3:V3" si="0">D3</f>
        <v>ЗЕ403</v>
      </c>
      <c r="P3" s="84" t="str">
        <f t="shared" si="0"/>
        <v>ЗО201</v>
      </c>
      <c r="Q3" s="84" t="str">
        <f t="shared" si="0"/>
        <v>ЗИ501</v>
      </c>
      <c r="R3" s="84" t="str">
        <f t="shared" si="0"/>
        <v>ЗИ502</v>
      </c>
      <c r="S3" s="84" t="str">
        <f t="shared" si="0"/>
        <v>ЗИ503</v>
      </c>
      <c r="T3" s="84" t="str">
        <f t="shared" si="0"/>
        <v>ЗР101</v>
      </c>
      <c r="U3" s="84" t="str">
        <f t="shared" si="0"/>
        <v>ЗР102</v>
      </c>
      <c r="V3" s="85" t="str">
        <f t="shared" si="0"/>
        <v>ЗР401</v>
      </c>
    </row>
    <row r="4" spans="1:22" ht="37.5" x14ac:dyDescent="0.25">
      <c r="A4" s="137">
        <v>44942</v>
      </c>
      <c r="B4" s="142">
        <v>1</v>
      </c>
      <c r="C4" s="165" t="s">
        <v>9</v>
      </c>
      <c r="D4" s="3"/>
      <c r="E4" s="4"/>
      <c r="F4" s="102" t="s">
        <v>53</v>
      </c>
      <c r="G4" s="102" t="s">
        <v>57</v>
      </c>
      <c r="H4" s="4"/>
      <c r="I4" s="102" t="s">
        <v>63</v>
      </c>
      <c r="J4" s="4"/>
      <c r="K4" s="54"/>
      <c r="L4" s="131">
        <f>A4+7</f>
        <v>44949</v>
      </c>
      <c r="M4" s="142">
        <v>1</v>
      </c>
      <c r="N4" s="161" t="s">
        <v>9</v>
      </c>
      <c r="O4" s="4"/>
      <c r="P4" s="4"/>
      <c r="Q4" s="153"/>
      <c r="R4" s="182"/>
      <c r="S4" s="154"/>
      <c r="T4" s="4"/>
      <c r="U4" s="4"/>
      <c r="V4" s="54"/>
    </row>
    <row r="5" spans="1:22" ht="18.75" x14ac:dyDescent="0.25">
      <c r="A5" s="135"/>
      <c r="B5" s="143"/>
      <c r="C5" s="146"/>
      <c r="D5" s="5"/>
      <c r="E5" s="6"/>
      <c r="F5" s="17" t="s">
        <v>54</v>
      </c>
      <c r="G5" s="17" t="s">
        <v>58</v>
      </c>
      <c r="H5" s="6"/>
      <c r="I5" s="17" t="s">
        <v>34</v>
      </c>
      <c r="J5" s="6"/>
      <c r="K5" s="55"/>
      <c r="L5" s="132"/>
      <c r="M5" s="143"/>
      <c r="N5" s="162"/>
      <c r="O5" s="6"/>
      <c r="P5" s="6"/>
      <c r="Q5" s="125"/>
      <c r="R5" s="126"/>
      <c r="S5" s="127"/>
      <c r="T5" s="6"/>
      <c r="U5" s="6"/>
      <c r="V5" s="55"/>
    </row>
    <row r="6" spans="1:22" ht="18.75" x14ac:dyDescent="0.25">
      <c r="A6" s="135"/>
      <c r="B6" s="143"/>
      <c r="C6" s="146"/>
      <c r="D6" s="5"/>
      <c r="E6" s="6"/>
      <c r="F6" s="17" t="s">
        <v>55</v>
      </c>
      <c r="G6" s="17" t="s">
        <v>59</v>
      </c>
      <c r="H6" s="6"/>
      <c r="I6" s="17" t="s">
        <v>55</v>
      </c>
      <c r="J6" s="6"/>
      <c r="K6" s="55"/>
      <c r="L6" s="132"/>
      <c r="M6" s="143"/>
      <c r="N6" s="162"/>
      <c r="O6" s="6"/>
      <c r="P6" s="6"/>
      <c r="Q6" s="125"/>
      <c r="R6" s="126"/>
      <c r="S6" s="127"/>
      <c r="T6" s="6"/>
      <c r="U6" s="6"/>
      <c r="V6" s="55"/>
    </row>
    <row r="7" spans="1:22" ht="18.75" x14ac:dyDescent="0.25">
      <c r="A7" s="135"/>
      <c r="B7" s="143"/>
      <c r="C7" s="146"/>
      <c r="D7" s="7"/>
      <c r="E7" s="8"/>
      <c r="F7" s="20">
        <v>450</v>
      </c>
      <c r="G7" s="20" t="s">
        <v>124</v>
      </c>
      <c r="H7" s="8"/>
      <c r="I7" s="20">
        <v>455</v>
      </c>
      <c r="J7" s="8"/>
      <c r="K7" s="55"/>
      <c r="L7" s="132"/>
      <c r="M7" s="143"/>
      <c r="N7" s="162"/>
      <c r="O7" s="6"/>
      <c r="P7" s="6"/>
      <c r="Q7" s="125"/>
      <c r="R7" s="126"/>
      <c r="S7" s="127"/>
      <c r="T7" s="6"/>
      <c r="U7" s="6"/>
      <c r="V7" s="55"/>
    </row>
    <row r="8" spans="1:22" ht="37.5" x14ac:dyDescent="0.25">
      <c r="A8" s="135"/>
      <c r="B8" s="144">
        <v>2</v>
      </c>
      <c r="C8" s="146" t="s">
        <v>10</v>
      </c>
      <c r="D8" s="5"/>
      <c r="E8" s="6"/>
      <c r="F8" s="17"/>
      <c r="G8" s="30" t="s">
        <v>53</v>
      </c>
      <c r="H8" s="17" t="s">
        <v>57</v>
      </c>
      <c r="I8" s="6"/>
      <c r="J8" s="90"/>
      <c r="K8" s="60" t="s">
        <v>63</v>
      </c>
      <c r="L8" s="132"/>
      <c r="M8" s="144">
        <v>2</v>
      </c>
      <c r="N8" s="162" t="s">
        <v>10</v>
      </c>
      <c r="O8" s="37"/>
      <c r="P8" s="15" t="s">
        <v>98</v>
      </c>
      <c r="Q8" s="122" t="s">
        <v>101</v>
      </c>
      <c r="R8" s="123"/>
      <c r="S8" s="124"/>
      <c r="T8" s="37"/>
      <c r="U8" s="103" t="s">
        <v>115</v>
      </c>
      <c r="V8" s="71" t="s">
        <v>117</v>
      </c>
    </row>
    <row r="9" spans="1:22" ht="18.75" x14ac:dyDescent="0.25">
      <c r="A9" s="135"/>
      <c r="B9" s="143"/>
      <c r="C9" s="146"/>
      <c r="D9" s="5"/>
      <c r="E9" s="6"/>
      <c r="F9" s="17"/>
      <c r="G9" s="31" t="s">
        <v>54</v>
      </c>
      <c r="H9" s="17" t="s">
        <v>58</v>
      </c>
      <c r="I9" s="6"/>
      <c r="J9" s="91"/>
      <c r="K9" s="58" t="s">
        <v>34</v>
      </c>
      <c r="L9" s="132"/>
      <c r="M9" s="143"/>
      <c r="N9" s="162"/>
      <c r="O9" s="6"/>
      <c r="P9" s="17" t="s">
        <v>99</v>
      </c>
      <c r="Q9" s="125" t="s">
        <v>102</v>
      </c>
      <c r="R9" s="126"/>
      <c r="S9" s="127"/>
      <c r="T9" s="6"/>
      <c r="U9" s="104" t="s">
        <v>116</v>
      </c>
      <c r="V9" s="49" t="s">
        <v>118</v>
      </c>
    </row>
    <row r="10" spans="1:22" ht="18.75" x14ac:dyDescent="0.25">
      <c r="A10" s="135"/>
      <c r="B10" s="143"/>
      <c r="C10" s="146"/>
      <c r="D10" s="5"/>
      <c r="E10" s="6"/>
      <c r="F10" s="17"/>
      <c r="G10" s="31" t="s">
        <v>55</v>
      </c>
      <c r="H10" s="17" t="s">
        <v>59</v>
      </c>
      <c r="I10" s="6"/>
      <c r="J10" s="91"/>
      <c r="K10" s="58" t="s">
        <v>55</v>
      </c>
      <c r="L10" s="132"/>
      <c r="M10" s="143"/>
      <c r="N10" s="162"/>
      <c r="O10" s="6"/>
      <c r="P10" s="17" t="s">
        <v>73</v>
      </c>
      <c r="Q10" s="125" t="s">
        <v>73</v>
      </c>
      <c r="R10" s="126"/>
      <c r="S10" s="127"/>
      <c r="T10" s="6"/>
      <c r="U10" s="104" t="s">
        <v>73</v>
      </c>
      <c r="V10" s="49" t="s">
        <v>74</v>
      </c>
    </row>
    <row r="11" spans="1:22" ht="18.75" x14ac:dyDescent="0.25">
      <c r="A11" s="135"/>
      <c r="B11" s="145"/>
      <c r="C11" s="146"/>
      <c r="D11" s="7"/>
      <c r="E11" s="8"/>
      <c r="F11" s="20"/>
      <c r="G11" s="32">
        <v>450</v>
      </c>
      <c r="H11" s="20" t="s">
        <v>124</v>
      </c>
      <c r="I11" s="8"/>
      <c r="J11" s="92"/>
      <c r="K11" s="59">
        <v>455</v>
      </c>
      <c r="L11" s="132"/>
      <c r="M11" s="145"/>
      <c r="N11" s="162"/>
      <c r="O11" s="8"/>
      <c r="P11" s="20">
        <v>324</v>
      </c>
      <c r="Q11" s="128">
        <v>259</v>
      </c>
      <c r="R11" s="129"/>
      <c r="S11" s="130"/>
      <c r="T11" s="8"/>
      <c r="U11" s="105" t="s">
        <v>131</v>
      </c>
      <c r="V11" s="50" t="s">
        <v>129</v>
      </c>
    </row>
    <row r="12" spans="1:22" ht="37.5" x14ac:dyDescent="0.25">
      <c r="A12" s="135"/>
      <c r="B12" s="152">
        <v>3</v>
      </c>
      <c r="C12" s="180" t="s">
        <v>11</v>
      </c>
      <c r="D12" s="9"/>
      <c r="E12" s="10"/>
      <c r="F12" s="30" t="s">
        <v>57</v>
      </c>
      <c r="G12" s="17"/>
      <c r="H12" s="30" t="s">
        <v>53</v>
      </c>
      <c r="I12" s="15"/>
      <c r="J12" s="30" t="s">
        <v>63</v>
      </c>
      <c r="K12" s="71"/>
      <c r="L12" s="132"/>
      <c r="M12" s="144">
        <v>3</v>
      </c>
      <c r="N12" s="162" t="s">
        <v>11</v>
      </c>
      <c r="O12" s="15"/>
      <c r="P12" s="15" t="s">
        <v>98</v>
      </c>
      <c r="Q12" s="125" t="s">
        <v>101</v>
      </c>
      <c r="R12" s="126"/>
      <c r="S12" s="127"/>
      <c r="T12" s="46"/>
      <c r="U12" s="103" t="s">
        <v>115</v>
      </c>
      <c r="V12" s="71" t="s">
        <v>117</v>
      </c>
    </row>
    <row r="13" spans="1:22" ht="18.75" x14ac:dyDescent="0.25">
      <c r="A13" s="135"/>
      <c r="B13" s="187"/>
      <c r="C13" s="180"/>
      <c r="D13" s="11"/>
      <c r="E13" s="12"/>
      <c r="F13" s="31" t="s">
        <v>58</v>
      </c>
      <c r="G13" s="17"/>
      <c r="H13" s="31" t="s">
        <v>54</v>
      </c>
      <c r="I13" s="17"/>
      <c r="J13" s="31" t="s">
        <v>34</v>
      </c>
      <c r="K13" s="49"/>
      <c r="L13" s="132"/>
      <c r="M13" s="143"/>
      <c r="N13" s="162"/>
      <c r="O13" s="17"/>
      <c r="P13" s="17" t="s">
        <v>99</v>
      </c>
      <c r="Q13" s="125" t="s">
        <v>102</v>
      </c>
      <c r="R13" s="126"/>
      <c r="S13" s="127"/>
      <c r="T13" s="47"/>
      <c r="U13" s="104" t="s">
        <v>116</v>
      </c>
      <c r="V13" s="49" t="s">
        <v>118</v>
      </c>
    </row>
    <row r="14" spans="1:22" ht="18.75" x14ac:dyDescent="0.25">
      <c r="A14" s="135"/>
      <c r="B14" s="187"/>
      <c r="C14" s="180"/>
      <c r="D14" s="11"/>
      <c r="E14" s="12"/>
      <c r="F14" s="31" t="s">
        <v>59</v>
      </c>
      <c r="G14" s="17"/>
      <c r="H14" s="31" t="s">
        <v>55</v>
      </c>
      <c r="I14" s="17"/>
      <c r="J14" s="31" t="s">
        <v>55</v>
      </c>
      <c r="K14" s="49"/>
      <c r="L14" s="132"/>
      <c r="M14" s="143"/>
      <c r="N14" s="162"/>
      <c r="O14" s="17"/>
      <c r="P14" s="17" t="s">
        <v>73</v>
      </c>
      <c r="Q14" s="125" t="s">
        <v>73</v>
      </c>
      <c r="R14" s="126"/>
      <c r="S14" s="127"/>
      <c r="T14" s="47"/>
      <c r="U14" s="104" t="s">
        <v>74</v>
      </c>
      <c r="V14" s="49" t="s">
        <v>74</v>
      </c>
    </row>
    <row r="15" spans="1:22" ht="18.75" x14ac:dyDescent="0.25">
      <c r="A15" s="135"/>
      <c r="B15" s="188"/>
      <c r="C15" s="180"/>
      <c r="D15" s="13"/>
      <c r="E15" s="14"/>
      <c r="F15" s="32" t="s">
        <v>124</v>
      </c>
      <c r="G15" s="20"/>
      <c r="H15" s="32">
        <v>450</v>
      </c>
      <c r="I15" s="17"/>
      <c r="J15" s="32">
        <v>455</v>
      </c>
      <c r="K15" s="49"/>
      <c r="L15" s="132"/>
      <c r="M15" s="145"/>
      <c r="N15" s="162"/>
      <c r="O15" s="20"/>
      <c r="P15" s="20">
        <v>324</v>
      </c>
      <c r="Q15" s="128">
        <v>259</v>
      </c>
      <c r="R15" s="129"/>
      <c r="S15" s="130"/>
      <c r="T15" s="48"/>
      <c r="U15" s="105" t="s">
        <v>131</v>
      </c>
      <c r="V15" s="50" t="s">
        <v>129</v>
      </c>
    </row>
    <row r="16" spans="1:22" ht="38.25" thickBot="1" x14ac:dyDescent="0.3">
      <c r="A16" s="135"/>
      <c r="B16" s="144">
        <v>4</v>
      </c>
      <c r="C16" s="146" t="s">
        <v>12</v>
      </c>
      <c r="D16" s="9" t="s">
        <v>24</v>
      </c>
      <c r="E16" s="15" t="s">
        <v>25</v>
      </c>
      <c r="F16" s="122" t="s">
        <v>100</v>
      </c>
      <c r="G16" s="123"/>
      <c r="H16" s="124"/>
      <c r="I16" s="15"/>
      <c r="J16" s="15"/>
      <c r="K16" s="71" t="s">
        <v>47</v>
      </c>
      <c r="L16" s="132"/>
      <c r="M16" s="144">
        <v>4</v>
      </c>
      <c r="N16" s="163" t="s">
        <v>12</v>
      </c>
      <c r="O16" s="103" t="s">
        <v>28</v>
      </c>
      <c r="P16" s="73" t="s">
        <v>39</v>
      </c>
      <c r="Q16" s="30" t="s">
        <v>24</v>
      </c>
      <c r="R16" s="173"/>
      <c r="S16" s="174"/>
      <c r="T16" s="96" t="s">
        <v>45</v>
      </c>
      <c r="U16" s="103" t="s">
        <v>115</v>
      </c>
      <c r="V16" s="56"/>
    </row>
    <row r="17" spans="1:22" ht="19.5" thickBot="1" x14ac:dyDescent="0.3">
      <c r="A17" s="135"/>
      <c r="B17" s="143"/>
      <c r="C17" s="146"/>
      <c r="D17" s="11" t="s">
        <v>34</v>
      </c>
      <c r="E17" s="17" t="s">
        <v>35</v>
      </c>
      <c r="F17" s="125" t="s">
        <v>54</v>
      </c>
      <c r="G17" s="126"/>
      <c r="H17" s="127"/>
      <c r="I17" s="17"/>
      <c r="J17" s="17"/>
      <c r="K17" s="49" t="s">
        <v>48</v>
      </c>
      <c r="L17" s="132"/>
      <c r="M17" s="143"/>
      <c r="N17" s="164"/>
      <c r="O17" s="104" t="s">
        <v>29</v>
      </c>
      <c r="P17" s="86" t="s">
        <v>32</v>
      </c>
      <c r="Q17" s="31" t="s">
        <v>34</v>
      </c>
      <c r="R17" s="175"/>
      <c r="S17" s="176"/>
      <c r="T17" s="97" t="s">
        <v>46</v>
      </c>
      <c r="U17" s="104" t="s">
        <v>116</v>
      </c>
      <c r="V17" s="55"/>
    </row>
    <row r="18" spans="1:22" ht="19.5" thickBot="1" x14ac:dyDescent="0.3">
      <c r="A18" s="135"/>
      <c r="B18" s="143"/>
      <c r="C18" s="146"/>
      <c r="D18" s="11" t="s">
        <v>27</v>
      </c>
      <c r="E18" s="17" t="s">
        <v>27</v>
      </c>
      <c r="F18" s="125" t="s">
        <v>73</v>
      </c>
      <c r="G18" s="126"/>
      <c r="H18" s="127"/>
      <c r="I18" s="17"/>
      <c r="J18" s="17"/>
      <c r="K18" s="49" t="s">
        <v>27</v>
      </c>
      <c r="L18" s="132"/>
      <c r="M18" s="143"/>
      <c r="N18" s="164"/>
      <c r="O18" s="104" t="s">
        <v>27</v>
      </c>
      <c r="P18" s="86" t="s">
        <v>27</v>
      </c>
      <c r="Q18" s="31" t="s">
        <v>27</v>
      </c>
      <c r="R18" s="175"/>
      <c r="S18" s="176"/>
      <c r="T18" s="97" t="s">
        <v>27</v>
      </c>
      <c r="U18" s="104" t="s">
        <v>74</v>
      </c>
      <c r="V18" s="55"/>
    </row>
    <row r="19" spans="1:22" ht="18.75" x14ac:dyDescent="0.25">
      <c r="A19" s="135"/>
      <c r="B19" s="143"/>
      <c r="C19" s="146"/>
      <c r="D19" s="13">
        <v>484</v>
      </c>
      <c r="E19" s="17" t="s">
        <v>26</v>
      </c>
      <c r="F19" s="128">
        <v>450</v>
      </c>
      <c r="G19" s="129"/>
      <c r="H19" s="130"/>
      <c r="I19" s="17"/>
      <c r="J19" s="17"/>
      <c r="K19" s="49" t="s">
        <v>51</v>
      </c>
      <c r="L19" s="132"/>
      <c r="M19" s="143"/>
      <c r="N19" s="161"/>
      <c r="O19" s="105" t="s">
        <v>30</v>
      </c>
      <c r="P19" s="72" t="s">
        <v>40</v>
      </c>
      <c r="Q19" s="32">
        <v>484</v>
      </c>
      <c r="R19" s="177"/>
      <c r="S19" s="178"/>
      <c r="T19" s="98" t="s">
        <v>49</v>
      </c>
      <c r="U19" s="105" t="s">
        <v>131</v>
      </c>
      <c r="V19" s="57"/>
    </row>
    <row r="20" spans="1:22" ht="18" customHeight="1" thickBot="1" x14ac:dyDescent="0.3">
      <c r="A20" s="135"/>
      <c r="B20" s="144">
        <v>5</v>
      </c>
      <c r="C20" s="146" t="s">
        <v>13</v>
      </c>
      <c r="D20" s="9"/>
      <c r="E20" s="15"/>
      <c r="F20" s="38"/>
      <c r="G20" s="68"/>
      <c r="H20" s="37"/>
      <c r="I20" s="38"/>
      <c r="J20" s="68"/>
      <c r="K20" s="56"/>
      <c r="L20" s="132"/>
      <c r="M20" s="144">
        <v>5</v>
      </c>
      <c r="N20" s="141" t="s">
        <v>13</v>
      </c>
      <c r="O20" s="103"/>
      <c r="P20" s="82"/>
      <c r="Q20" s="82"/>
      <c r="R20" s="173"/>
      <c r="S20" s="174"/>
      <c r="T20" s="46"/>
      <c r="U20" s="103"/>
      <c r="V20" s="46"/>
    </row>
    <row r="21" spans="1:22" ht="19.5" thickBot="1" x14ac:dyDescent="0.3">
      <c r="A21" s="135"/>
      <c r="B21" s="143"/>
      <c r="C21" s="146"/>
      <c r="D21" s="11"/>
      <c r="E21" s="17"/>
      <c r="F21" s="39"/>
      <c r="G21" s="69"/>
      <c r="H21" s="6"/>
      <c r="I21" s="39"/>
      <c r="J21" s="69"/>
      <c r="K21" s="55"/>
      <c r="L21" s="132"/>
      <c r="M21" s="143"/>
      <c r="N21" s="164"/>
      <c r="O21" s="104"/>
      <c r="P21" s="87"/>
      <c r="Q21" s="87"/>
      <c r="R21" s="175"/>
      <c r="S21" s="176"/>
      <c r="T21" s="47"/>
      <c r="U21" s="104"/>
      <c r="V21" s="47"/>
    </row>
    <row r="22" spans="1:22" ht="19.5" thickBot="1" x14ac:dyDescent="0.3">
      <c r="A22" s="136" t="s">
        <v>14</v>
      </c>
      <c r="B22" s="143"/>
      <c r="C22" s="146"/>
      <c r="D22" s="11"/>
      <c r="E22" s="17"/>
      <c r="F22" s="39"/>
      <c r="G22" s="69"/>
      <c r="H22" s="6"/>
      <c r="I22" s="39"/>
      <c r="J22" s="69"/>
      <c r="K22" s="55"/>
      <c r="L22" s="133" t="s">
        <v>14</v>
      </c>
      <c r="M22" s="143"/>
      <c r="N22" s="164"/>
      <c r="O22" s="104"/>
      <c r="P22" s="87"/>
      <c r="Q22" s="87"/>
      <c r="R22" s="175"/>
      <c r="S22" s="176"/>
      <c r="T22" s="47"/>
      <c r="U22" s="104"/>
      <c r="V22" s="47"/>
    </row>
    <row r="23" spans="1:22" ht="18.75" x14ac:dyDescent="0.25">
      <c r="A23" s="136"/>
      <c r="B23" s="145"/>
      <c r="C23" s="146"/>
      <c r="D23" s="13"/>
      <c r="E23" s="20"/>
      <c r="F23" s="40"/>
      <c r="G23" s="70"/>
      <c r="H23" s="8"/>
      <c r="I23" s="40"/>
      <c r="J23" s="70"/>
      <c r="K23" s="57"/>
      <c r="L23" s="133"/>
      <c r="M23" s="145"/>
      <c r="N23" s="161"/>
      <c r="O23" s="105"/>
      <c r="P23" s="79"/>
      <c r="Q23" s="79"/>
      <c r="R23" s="177"/>
      <c r="S23" s="178"/>
      <c r="T23" s="48"/>
      <c r="U23" s="105"/>
      <c r="V23" s="48"/>
    </row>
    <row r="24" spans="1:22" ht="41.25" customHeight="1" thickBot="1" x14ac:dyDescent="0.3">
      <c r="A24" s="136"/>
      <c r="B24" s="143">
        <v>6</v>
      </c>
      <c r="C24" s="146" t="s">
        <v>15</v>
      </c>
      <c r="D24" s="22"/>
      <c r="E24" s="68"/>
      <c r="F24" s="23"/>
      <c r="G24" s="68"/>
      <c r="H24" s="23"/>
      <c r="I24" s="38"/>
      <c r="J24" s="68"/>
      <c r="K24" s="56"/>
      <c r="L24" s="133"/>
      <c r="M24" s="143">
        <v>6</v>
      </c>
      <c r="N24" s="141" t="s">
        <v>15</v>
      </c>
      <c r="O24" s="82"/>
      <c r="P24" s="82"/>
      <c r="Q24" s="82"/>
      <c r="R24" s="82"/>
      <c r="S24" s="46"/>
      <c r="T24" s="38"/>
      <c r="U24" s="46"/>
      <c r="V24" s="56"/>
    </row>
    <row r="25" spans="1:22" ht="19.5" thickBot="1" x14ac:dyDescent="0.3">
      <c r="A25" s="136"/>
      <c r="B25" s="143"/>
      <c r="C25" s="146"/>
      <c r="D25" s="24"/>
      <c r="E25" s="69"/>
      <c r="F25" s="25"/>
      <c r="G25" s="69"/>
      <c r="H25" s="25"/>
      <c r="I25" s="39"/>
      <c r="J25" s="69"/>
      <c r="K25" s="55"/>
      <c r="L25" s="133"/>
      <c r="M25" s="143"/>
      <c r="N25" s="164"/>
      <c r="O25" s="87"/>
      <c r="P25" s="87"/>
      <c r="Q25" s="87"/>
      <c r="R25" s="87"/>
      <c r="S25" s="47"/>
      <c r="T25" s="39"/>
      <c r="U25" s="47"/>
      <c r="V25" s="55"/>
    </row>
    <row r="26" spans="1:22" ht="19.5" thickBot="1" x14ac:dyDescent="0.3">
      <c r="A26" s="136"/>
      <c r="B26" s="143"/>
      <c r="C26" s="146"/>
      <c r="D26" s="24"/>
      <c r="E26" s="69"/>
      <c r="F26" s="25"/>
      <c r="G26" s="69"/>
      <c r="H26" s="25"/>
      <c r="I26" s="39"/>
      <c r="J26" s="69"/>
      <c r="K26" s="55"/>
      <c r="L26" s="133"/>
      <c r="M26" s="143"/>
      <c r="N26" s="164"/>
      <c r="O26" s="87"/>
      <c r="P26" s="87"/>
      <c r="Q26" s="87"/>
      <c r="R26" s="87"/>
      <c r="S26" s="47"/>
      <c r="T26" s="39"/>
      <c r="U26" s="47"/>
      <c r="V26" s="55"/>
    </row>
    <row r="27" spans="1:22" ht="18.75" x14ac:dyDescent="0.25">
      <c r="A27" s="136"/>
      <c r="B27" s="145"/>
      <c r="C27" s="146"/>
      <c r="D27" s="26"/>
      <c r="E27" s="70"/>
      <c r="F27" s="27"/>
      <c r="G27" s="70"/>
      <c r="H27" s="27"/>
      <c r="I27" s="40"/>
      <c r="J27" s="70"/>
      <c r="K27" s="57"/>
      <c r="L27" s="133"/>
      <c r="M27" s="145"/>
      <c r="N27" s="161"/>
      <c r="O27" s="79"/>
      <c r="P27" s="79"/>
      <c r="Q27" s="79"/>
      <c r="R27" s="79"/>
      <c r="S27" s="48"/>
      <c r="T27" s="40"/>
      <c r="U27" s="48"/>
      <c r="V27" s="57"/>
    </row>
    <row r="28" spans="1:22" ht="40.5" customHeight="1" thickBot="1" x14ac:dyDescent="0.3">
      <c r="A28" s="136"/>
      <c r="B28" s="143">
        <v>7</v>
      </c>
      <c r="C28" s="146" t="s">
        <v>16</v>
      </c>
      <c r="D28" s="22"/>
      <c r="E28" s="68"/>
      <c r="F28" s="23"/>
      <c r="G28" s="68"/>
      <c r="H28" s="23"/>
      <c r="I28" s="23"/>
      <c r="J28" s="68"/>
      <c r="K28" s="56"/>
      <c r="L28" s="133"/>
      <c r="M28" s="143">
        <v>7</v>
      </c>
      <c r="N28" s="141" t="s">
        <v>16</v>
      </c>
      <c r="O28" s="23"/>
      <c r="P28" s="37"/>
      <c r="Q28" s="51"/>
      <c r="R28" s="51"/>
      <c r="S28" s="51"/>
      <c r="T28" s="51"/>
      <c r="U28" s="51"/>
      <c r="V28" s="61"/>
    </row>
    <row r="29" spans="1:22" ht="19.5" thickBot="1" x14ac:dyDescent="0.3">
      <c r="A29" s="136"/>
      <c r="B29" s="143"/>
      <c r="C29" s="146"/>
      <c r="D29" s="24"/>
      <c r="E29" s="69"/>
      <c r="F29" s="25"/>
      <c r="G29" s="69"/>
      <c r="H29" s="25"/>
      <c r="I29" s="25"/>
      <c r="J29" s="69"/>
      <c r="K29" s="55"/>
      <c r="L29" s="133"/>
      <c r="M29" s="143"/>
      <c r="N29" s="164"/>
      <c r="O29" s="25"/>
      <c r="P29" s="6"/>
      <c r="Q29" s="51"/>
      <c r="R29" s="51"/>
      <c r="S29" s="51"/>
      <c r="T29" s="51"/>
      <c r="U29" s="51"/>
      <c r="V29" s="61"/>
    </row>
    <row r="30" spans="1:22" ht="19.5" thickBot="1" x14ac:dyDescent="0.3">
      <c r="A30" s="136"/>
      <c r="B30" s="143"/>
      <c r="C30" s="146"/>
      <c r="D30" s="24"/>
      <c r="E30" s="69"/>
      <c r="F30" s="25"/>
      <c r="G30" s="69"/>
      <c r="H30" s="25"/>
      <c r="I30" s="25"/>
      <c r="J30" s="69"/>
      <c r="K30" s="55"/>
      <c r="L30" s="133"/>
      <c r="M30" s="143"/>
      <c r="N30" s="164"/>
      <c r="O30" s="25"/>
      <c r="P30" s="6"/>
      <c r="Q30" s="51"/>
      <c r="R30" s="51"/>
      <c r="S30" s="51"/>
      <c r="T30" s="51"/>
      <c r="U30" s="51"/>
      <c r="V30" s="61"/>
    </row>
    <row r="31" spans="1:22" ht="19.5" thickBot="1" x14ac:dyDescent="0.3">
      <c r="A31" s="179"/>
      <c r="B31" s="147"/>
      <c r="C31" s="181"/>
      <c r="D31" s="33"/>
      <c r="E31" s="77"/>
      <c r="F31" s="34"/>
      <c r="G31" s="77"/>
      <c r="H31" s="34"/>
      <c r="I31" s="34"/>
      <c r="J31" s="77"/>
      <c r="K31" s="89"/>
      <c r="L31" s="134"/>
      <c r="M31" s="147"/>
      <c r="N31" s="164"/>
      <c r="O31" s="34"/>
      <c r="P31" s="42"/>
      <c r="Q31" s="53"/>
      <c r="R31" s="53"/>
      <c r="S31" s="53"/>
      <c r="T31" s="53"/>
      <c r="U31" s="53"/>
      <c r="V31" s="62"/>
    </row>
    <row r="32" spans="1:22" ht="37.5" x14ac:dyDescent="0.25">
      <c r="A32" s="135">
        <f>A4+1</f>
        <v>44943</v>
      </c>
      <c r="B32" s="189">
        <v>1</v>
      </c>
      <c r="C32" s="166" t="s">
        <v>9</v>
      </c>
      <c r="D32" s="101" t="s">
        <v>53</v>
      </c>
      <c r="E32" s="88"/>
      <c r="F32" s="4"/>
      <c r="G32" s="4"/>
      <c r="H32" s="4"/>
      <c r="I32" s="109"/>
      <c r="J32" s="110"/>
      <c r="K32" s="111"/>
      <c r="L32" s="135">
        <f>A4+8</f>
        <v>44950</v>
      </c>
      <c r="M32" s="195">
        <v>1</v>
      </c>
      <c r="N32" s="165" t="s">
        <v>9</v>
      </c>
      <c r="O32" s="106" t="s">
        <v>71</v>
      </c>
      <c r="P32" s="102" t="s">
        <v>89</v>
      </c>
      <c r="Q32" s="153" t="s">
        <v>103</v>
      </c>
      <c r="R32" s="182"/>
      <c r="S32" s="154"/>
      <c r="T32" s="153" t="s">
        <v>110</v>
      </c>
      <c r="U32" s="154"/>
      <c r="V32" s="55"/>
    </row>
    <row r="33" spans="1:22" ht="18.75" x14ac:dyDescent="0.25">
      <c r="A33" s="135"/>
      <c r="B33" s="190"/>
      <c r="C33" s="146"/>
      <c r="D33" s="44" t="s">
        <v>54</v>
      </c>
      <c r="E33" s="69"/>
      <c r="F33" s="6"/>
      <c r="G33" s="6"/>
      <c r="H33" s="6"/>
      <c r="I33" s="104"/>
      <c r="J33" s="47"/>
      <c r="K33" s="87"/>
      <c r="L33" s="135"/>
      <c r="M33" s="151"/>
      <c r="N33" s="146"/>
      <c r="O33" s="11" t="s">
        <v>72</v>
      </c>
      <c r="P33" s="17" t="s">
        <v>90</v>
      </c>
      <c r="Q33" s="125" t="s">
        <v>104</v>
      </c>
      <c r="R33" s="126"/>
      <c r="S33" s="127"/>
      <c r="T33" s="125" t="s">
        <v>111</v>
      </c>
      <c r="U33" s="127"/>
      <c r="V33" s="55"/>
    </row>
    <row r="34" spans="1:22" ht="18.75" x14ac:dyDescent="0.25">
      <c r="A34" s="135"/>
      <c r="B34" s="190"/>
      <c r="C34" s="146"/>
      <c r="D34" s="44" t="s">
        <v>55</v>
      </c>
      <c r="E34" s="69"/>
      <c r="F34" s="6"/>
      <c r="G34" s="6"/>
      <c r="H34" s="6"/>
      <c r="I34" s="104"/>
      <c r="J34" s="47"/>
      <c r="K34" s="87"/>
      <c r="L34" s="135"/>
      <c r="M34" s="151"/>
      <c r="N34" s="146"/>
      <c r="O34" s="11" t="s">
        <v>73</v>
      </c>
      <c r="P34" s="17" t="s">
        <v>77</v>
      </c>
      <c r="Q34" s="125" t="s">
        <v>73</v>
      </c>
      <c r="R34" s="126"/>
      <c r="S34" s="127"/>
      <c r="T34" s="125" t="s">
        <v>73</v>
      </c>
      <c r="U34" s="127"/>
      <c r="V34" s="55"/>
    </row>
    <row r="35" spans="1:22" ht="18.75" x14ac:dyDescent="0.25">
      <c r="A35" s="135"/>
      <c r="B35" s="191"/>
      <c r="C35" s="167"/>
      <c r="D35" s="44">
        <v>451</v>
      </c>
      <c r="E35" s="70"/>
      <c r="F35" s="8"/>
      <c r="G35" s="8"/>
      <c r="H35" s="8"/>
      <c r="I35" s="105"/>
      <c r="J35" s="47"/>
      <c r="K35" s="79"/>
      <c r="L35" s="135"/>
      <c r="M35" s="151"/>
      <c r="N35" s="146"/>
      <c r="O35" s="11">
        <v>319</v>
      </c>
      <c r="P35" s="17">
        <v>332</v>
      </c>
      <c r="Q35" s="125" t="s">
        <v>124</v>
      </c>
      <c r="R35" s="126"/>
      <c r="S35" s="127"/>
      <c r="T35" s="125" t="s">
        <v>125</v>
      </c>
      <c r="U35" s="127"/>
      <c r="V35" s="55"/>
    </row>
    <row r="36" spans="1:22" ht="37.5" x14ac:dyDescent="0.25">
      <c r="A36" s="135"/>
      <c r="B36" s="151">
        <v>2</v>
      </c>
      <c r="C36" s="180" t="s">
        <v>10</v>
      </c>
      <c r="D36" s="9"/>
      <c r="E36" s="30" t="s">
        <v>53</v>
      </c>
      <c r="F36" s="122" t="s">
        <v>105</v>
      </c>
      <c r="G36" s="123"/>
      <c r="H36" s="124"/>
      <c r="I36" s="47"/>
      <c r="J36" s="90"/>
      <c r="K36" s="87"/>
      <c r="L36" s="135"/>
      <c r="M36" s="188">
        <v>2</v>
      </c>
      <c r="N36" s="166" t="s">
        <v>10</v>
      </c>
      <c r="O36" s="9" t="s">
        <v>71</v>
      </c>
      <c r="P36" s="30" t="s">
        <v>89</v>
      </c>
      <c r="Q36" s="122" t="s">
        <v>103</v>
      </c>
      <c r="R36" s="123"/>
      <c r="S36" s="124"/>
      <c r="T36" s="122" t="s">
        <v>110</v>
      </c>
      <c r="U36" s="124"/>
      <c r="V36" s="108"/>
    </row>
    <row r="37" spans="1:22" ht="18.75" x14ac:dyDescent="0.25">
      <c r="A37" s="135"/>
      <c r="B37" s="151"/>
      <c r="C37" s="180"/>
      <c r="D37" s="44"/>
      <c r="E37" s="31" t="s">
        <v>54</v>
      </c>
      <c r="F37" s="125" t="s">
        <v>106</v>
      </c>
      <c r="G37" s="126"/>
      <c r="H37" s="127"/>
      <c r="I37" s="47"/>
      <c r="J37" s="91"/>
      <c r="K37" s="87"/>
      <c r="L37" s="135"/>
      <c r="M37" s="151"/>
      <c r="N37" s="146"/>
      <c r="O37" s="11" t="s">
        <v>72</v>
      </c>
      <c r="P37" s="31" t="s">
        <v>90</v>
      </c>
      <c r="Q37" s="125" t="s">
        <v>104</v>
      </c>
      <c r="R37" s="126"/>
      <c r="S37" s="127"/>
      <c r="T37" s="125" t="s">
        <v>111</v>
      </c>
      <c r="U37" s="127"/>
      <c r="V37" s="55"/>
    </row>
    <row r="38" spans="1:22" ht="18.75" x14ac:dyDescent="0.25">
      <c r="A38" s="135"/>
      <c r="B38" s="151"/>
      <c r="C38" s="180"/>
      <c r="D38" s="44"/>
      <c r="E38" s="31" t="s">
        <v>55</v>
      </c>
      <c r="F38" s="125" t="s">
        <v>73</v>
      </c>
      <c r="G38" s="126"/>
      <c r="H38" s="127"/>
      <c r="I38" s="47"/>
      <c r="J38" s="91"/>
      <c r="K38" s="87"/>
      <c r="L38" s="135"/>
      <c r="M38" s="151"/>
      <c r="N38" s="146"/>
      <c r="O38" s="11" t="s">
        <v>73</v>
      </c>
      <c r="P38" s="31" t="s">
        <v>74</v>
      </c>
      <c r="Q38" s="125" t="s">
        <v>73</v>
      </c>
      <c r="R38" s="126"/>
      <c r="S38" s="127"/>
      <c r="T38" s="125" t="s">
        <v>73</v>
      </c>
      <c r="U38" s="127"/>
      <c r="V38" s="55"/>
    </row>
    <row r="39" spans="1:22" ht="18.75" x14ac:dyDescent="0.25">
      <c r="A39" s="135"/>
      <c r="B39" s="151"/>
      <c r="C39" s="180"/>
      <c r="D39" s="45"/>
      <c r="E39" s="32">
        <v>451</v>
      </c>
      <c r="F39" s="128">
        <v>346</v>
      </c>
      <c r="G39" s="129"/>
      <c r="H39" s="130"/>
      <c r="I39" s="48"/>
      <c r="J39" s="92"/>
      <c r="K39" s="79"/>
      <c r="L39" s="135"/>
      <c r="M39" s="151"/>
      <c r="N39" s="146"/>
      <c r="O39" s="11">
        <v>319</v>
      </c>
      <c r="P39" s="17">
        <v>332</v>
      </c>
      <c r="Q39" s="128" t="s">
        <v>124</v>
      </c>
      <c r="R39" s="129"/>
      <c r="S39" s="130"/>
      <c r="T39" s="128" t="s">
        <v>125</v>
      </c>
      <c r="U39" s="130"/>
      <c r="V39" s="57"/>
    </row>
    <row r="40" spans="1:22" ht="37.5" x14ac:dyDescent="0.25">
      <c r="A40" s="135"/>
      <c r="B40" s="190">
        <v>3</v>
      </c>
      <c r="C40" s="180" t="s">
        <v>11</v>
      </c>
      <c r="D40" s="35"/>
      <c r="E40" s="30" t="s">
        <v>56</v>
      </c>
      <c r="F40" s="122" t="s">
        <v>105</v>
      </c>
      <c r="G40" s="123"/>
      <c r="H40" s="124"/>
      <c r="I40" s="103"/>
      <c r="J40" s="103"/>
      <c r="K40" s="90"/>
      <c r="L40" s="135"/>
      <c r="M40" s="151">
        <v>3</v>
      </c>
      <c r="N40" s="146" t="s">
        <v>11</v>
      </c>
      <c r="O40" s="9" t="s">
        <v>71</v>
      </c>
      <c r="P40" s="15" t="s">
        <v>91</v>
      </c>
      <c r="Q40" s="30" t="s">
        <v>103</v>
      </c>
      <c r="R40" s="122" t="s">
        <v>103</v>
      </c>
      <c r="S40" s="124"/>
      <c r="T40" s="125" t="s">
        <v>110</v>
      </c>
      <c r="U40" s="127"/>
      <c r="V40" s="108"/>
    </row>
    <row r="41" spans="1:22" ht="18.75" x14ac:dyDescent="0.25">
      <c r="A41" s="135"/>
      <c r="B41" s="190"/>
      <c r="C41" s="180"/>
      <c r="D41" s="44"/>
      <c r="E41" s="31" t="s">
        <v>54</v>
      </c>
      <c r="F41" s="125" t="s">
        <v>106</v>
      </c>
      <c r="G41" s="126"/>
      <c r="H41" s="127"/>
      <c r="I41" s="104"/>
      <c r="J41" s="104"/>
      <c r="K41" s="91"/>
      <c r="L41" s="135"/>
      <c r="M41" s="151"/>
      <c r="N41" s="146"/>
      <c r="O41" s="11" t="s">
        <v>72</v>
      </c>
      <c r="P41" s="17" t="s">
        <v>92</v>
      </c>
      <c r="Q41" s="31" t="s">
        <v>108</v>
      </c>
      <c r="R41" s="125" t="s">
        <v>58</v>
      </c>
      <c r="S41" s="127"/>
      <c r="T41" s="125" t="s">
        <v>111</v>
      </c>
      <c r="U41" s="127"/>
      <c r="V41" s="55"/>
    </row>
    <row r="42" spans="1:22" ht="18.75" x14ac:dyDescent="0.25">
      <c r="A42" s="135"/>
      <c r="B42" s="190"/>
      <c r="C42" s="180"/>
      <c r="D42" s="44"/>
      <c r="E42" s="31" t="s">
        <v>73</v>
      </c>
      <c r="F42" s="125" t="s">
        <v>73</v>
      </c>
      <c r="G42" s="126"/>
      <c r="H42" s="127"/>
      <c r="I42" s="104"/>
      <c r="J42" s="104"/>
      <c r="K42" s="91"/>
      <c r="L42" s="135"/>
      <c r="M42" s="151"/>
      <c r="N42" s="146"/>
      <c r="O42" s="11" t="s">
        <v>74</v>
      </c>
      <c r="P42" s="17" t="s">
        <v>73</v>
      </c>
      <c r="Q42" s="31" t="s">
        <v>74</v>
      </c>
      <c r="R42" s="125" t="s">
        <v>74</v>
      </c>
      <c r="S42" s="127"/>
      <c r="T42" s="125" t="s">
        <v>74</v>
      </c>
      <c r="U42" s="127"/>
      <c r="V42" s="55"/>
    </row>
    <row r="43" spans="1:22" ht="18.75" x14ac:dyDescent="0.25">
      <c r="A43" s="135"/>
      <c r="B43" s="191"/>
      <c r="C43" s="184"/>
      <c r="D43" s="45"/>
      <c r="E43" s="32">
        <v>451</v>
      </c>
      <c r="F43" s="128">
        <v>346</v>
      </c>
      <c r="G43" s="129"/>
      <c r="H43" s="130"/>
      <c r="I43" s="104"/>
      <c r="J43" s="104"/>
      <c r="K43" s="92"/>
      <c r="L43" s="135"/>
      <c r="M43" s="152"/>
      <c r="N43" s="167"/>
      <c r="O43" s="11">
        <v>319</v>
      </c>
      <c r="P43" s="17">
        <v>332</v>
      </c>
      <c r="Q43" s="32" t="s">
        <v>132</v>
      </c>
      <c r="R43" s="128" t="s">
        <v>133</v>
      </c>
      <c r="S43" s="130"/>
      <c r="T43" s="128" t="s">
        <v>125</v>
      </c>
      <c r="U43" s="130"/>
      <c r="V43" s="57"/>
    </row>
    <row r="44" spans="1:22" ht="38.25" thickBot="1" x14ac:dyDescent="0.3">
      <c r="A44" s="135"/>
      <c r="B44" s="144">
        <v>4</v>
      </c>
      <c r="C44" s="180" t="s">
        <v>12</v>
      </c>
      <c r="D44" s="35" t="s">
        <v>75</v>
      </c>
      <c r="E44" s="30" t="s">
        <v>56</v>
      </c>
      <c r="F44" s="90" t="s">
        <v>28</v>
      </c>
      <c r="G44" s="30" t="s">
        <v>24</v>
      </c>
      <c r="H44" s="30" t="s">
        <v>25</v>
      </c>
      <c r="I44" s="15"/>
      <c r="J44" s="15"/>
      <c r="K44" s="10"/>
      <c r="L44" s="135"/>
      <c r="M44" s="140">
        <v>4</v>
      </c>
      <c r="N44" s="168" t="s">
        <v>12</v>
      </c>
      <c r="O44" s="9" t="s">
        <v>84</v>
      </c>
      <c r="P44" s="15" t="s">
        <v>91</v>
      </c>
      <c r="Q44" s="30" t="s">
        <v>103</v>
      </c>
      <c r="R44" s="122" t="s">
        <v>103</v>
      </c>
      <c r="S44" s="124"/>
      <c r="T44" s="99"/>
      <c r="U44" s="100"/>
      <c r="V44" s="93" t="s">
        <v>45</v>
      </c>
    </row>
    <row r="45" spans="1:22" ht="19.5" thickBot="1" x14ac:dyDescent="0.3">
      <c r="A45" s="135"/>
      <c r="B45" s="143"/>
      <c r="C45" s="180"/>
      <c r="D45" s="44" t="s">
        <v>76</v>
      </c>
      <c r="E45" s="31" t="s">
        <v>54</v>
      </c>
      <c r="F45" s="91" t="s">
        <v>29</v>
      </c>
      <c r="G45" s="31" t="s">
        <v>34</v>
      </c>
      <c r="H45" s="31" t="s">
        <v>36</v>
      </c>
      <c r="I45" s="17"/>
      <c r="J45" s="17"/>
      <c r="K45" s="12"/>
      <c r="L45" s="135"/>
      <c r="M45" s="138"/>
      <c r="N45" s="148"/>
      <c r="O45" s="11" t="s">
        <v>85</v>
      </c>
      <c r="P45" s="17" t="s">
        <v>92</v>
      </c>
      <c r="Q45" s="31" t="s">
        <v>108</v>
      </c>
      <c r="R45" s="125" t="s">
        <v>58</v>
      </c>
      <c r="S45" s="127"/>
      <c r="T45" s="39"/>
      <c r="U45" s="25"/>
      <c r="V45" s="94" t="s">
        <v>46</v>
      </c>
    </row>
    <row r="46" spans="1:22" ht="19.5" thickBot="1" x14ac:dyDescent="0.3">
      <c r="A46" s="135"/>
      <c r="B46" s="143"/>
      <c r="C46" s="180"/>
      <c r="D46" s="44" t="s">
        <v>73</v>
      </c>
      <c r="E46" s="31" t="s">
        <v>73</v>
      </c>
      <c r="F46" s="91" t="s">
        <v>27</v>
      </c>
      <c r="G46" s="31" t="s">
        <v>27</v>
      </c>
      <c r="H46" s="31" t="s">
        <v>27</v>
      </c>
      <c r="I46" s="17"/>
      <c r="J46" s="17"/>
      <c r="K46" s="12"/>
      <c r="L46" s="135"/>
      <c r="M46" s="138"/>
      <c r="N46" s="148"/>
      <c r="O46" s="11" t="s">
        <v>74</v>
      </c>
      <c r="P46" s="17" t="s">
        <v>73</v>
      </c>
      <c r="Q46" s="31" t="s">
        <v>74</v>
      </c>
      <c r="R46" s="125" t="s">
        <v>74</v>
      </c>
      <c r="S46" s="127"/>
      <c r="T46" s="39"/>
      <c r="U46" s="25"/>
      <c r="V46" s="94" t="s">
        <v>27</v>
      </c>
    </row>
    <row r="47" spans="1:22" ht="18.75" x14ac:dyDescent="0.25">
      <c r="A47" s="135"/>
      <c r="B47" s="145"/>
      <c r="C47" s="180"/>
      <c r="D47" s="45">
        <v>439</v>
      </c>
      <c r="E47" s="32">
        <v>451</v>
      </c>
      <c r="F47" s="92" t="s">
        <v>30</v>
      </c>
      <c r="G47" s="32">
        <v>484</v>
      </c>
      <c r="H47" s="32" t="s">
        <v>37</v>
      </c>
      <c r="I47" s="17"/>
      <c r="J47" s="17"/>
      <c r="K47" s="12"/>
      <c r="L47" s="135"/>
      <c r="M47" s="139"/>
      <c r="N47" s="149"/>
      <c r="O47" s="11">
        <v>319</v>
      </c>
      <c r="P47" s="17">
        <v>332</v>
      </c>
      <c r="Q47" s="32" t="s">
        <v>132</v>
      </c>
      <c r="R47" s="128" t="s">
        <v>133</v>
      </c>
      <c r="S47" s="130"/>
      <c r="T47" s="40"/>
      <c r="U47" s="27"/>
      <c r="V47" s="95" t="s">
        <v>49</v>
      </c>
    </row>
    <row r="48" spans="1:22" ht="38.25" thickBot="1" x14ac:dyDescent="0.3">
      <c r="A48" s="135"/>
      <c r="B48" s="144">
        <v>5</v>
      </c>
      <c r="C48" s="146" t="s">
        <v>13</v>
      </c>
      <c r="D48" s="35" t="s">
        <v>75</v>
      </c>
      <c r="E48" s="30" t="s">
        <v>56</v>
      </c>
      <c r="F48" s="38"/>
      <c r="G48" s="68"/>
      <c r="H48" s="37"/>
      <c r="I48" s="38"/>
      <c r="J48" s="68"/>
      <c r="K48" s="76"/>
      <c r="L48" s="135"/>
      <c r="M48" s="140">
        <v>5</v>
      </c>
      <c r="N48" s="147" t="s">
        <v>13</v>
      </c>
      <c r="O48" s="9" t="s">
        <v>84</v>
      </c>
      <c r="P48" s="15" t="s">
        <v>91</v>
      </c>
      <c r="Q48" s="30" t="s">
        <v>103</v>
      </c>
      <c r="R48" s="122" t="s">
        <v>103</v>
      </c>
      <c r="S48" s="124"/>
      <c r="T48" s="38"/>
      <c r="U48" s="23"/>
      <c r="V48" s="60" t="s">
        <v>120</v>
      </c>
    </row>
    <row r="49" spans="1:22" ht="19.5" thickBot="1" x14ac:dyDescent="0.3">
      <c r="A49" s="135"/>
      <c r="B49" s="143"/>
      <c r="C49" s="146"/>
      <c r="D49" s="44" t="s">
        <v>76</v>
      </c>
      <c r="E49" s="31" t="s">
        <v>54</v>
      </c>
      <c r="F49" s="39"/>
      <c r="G49" s="69"/>
      <c r="H49" s="6"/>
      <c r="I49" s="39"/>
      <c r="J49" s="69"/>
      <c r="K49" s="75"/>
      <c r="L49" s="135"/>
      <c r="M49" s="138"/>
      <c r="N49" s="148"/>
      <c r="O49" s="11" t="s">
        <v>85</v>
      </c>
      <c r="P49" s="17" t="s">
        <v>92</v>
      </c>
      <c r="Q49" s="31" t="s">
        <v>108</v>
      </c>
      <c r="R49" s="125" t="s">
        <v>58</v>
      </c>
      <c r="S49" s="127"/>
      <c r="T49" s="39"/>
      <c r="U49" s="25"/>
      <c r="V49" s="58" t="s">
        <v>46</v>
      </c>
    </row>
    <row r="50" spans="1:22" ht="19.5" thickBot="1" x14ac:dyDescent="0.3">
      <c r="A50" s="135"/>
      <c r="B50" s="143"/>
      <c r="C50" s="146"/>
      <c r="D50" s="44" t="s">
        <v>73</v>
      </c>
      <c r="E50" s="31" t="s">
        <v>74</v>
      </c>
      <c r="F50" s="39"/>
      <c r="G50" s="69"/>
      <c r="H50" s="6"/>
      <c r="I50" s="39"/>
      <c r="J50" s="69"/>
      <c r="K50" s="75"/>
      <c r="L50" s="135"/>
      <c r="M50" s="138"/>
      <c r="N50" s="148"/>
      <c r="O50" s="11" t="s">
        <v>74</v>
      </c>
      <c r="P50" s="17" t="s">
        <v>74</v>
      </c>
      <c r="Q50" s="31" t="s">
        <v>74</v>
      </c>
      <c r="R50" s="125" t="s">
        <v>74</v>
      </c>
      <c r="S50" s="127"/>
      <c r="T50" s="39"/>
      <c r="U50" s="25"/>
      <c r="V50" s="58" t="s">
        <v>73</v>
      </c>
    </row>
    <row r="51" spans="1:22" ht="18.75" x14ac:dyDescent="0.25">
      <c r="A51" s="135"/>
      <c r="B51" s="145"/>
      <c r="C51" s="146"/>
      <c r="D51" s="45">
        <v>439</v>
      </c>
      <c r="E51" s="32">
        <v>451</v>
      </c>
      <c r="F51" s="40"/>
      <c r="G51" s="70"/>
      <c r="H51" s="8"/>
      <c r="I51" s="40"/>
      <c r="J51" s="70"/>
      <c r="K51" s="74"/>
      <c r="L51" s="135"/>
      <c r="M51" s="139"/>
      <c r="N51" s="149"/>
      <c r="O51" s="11">
        <v>319</v>
      </c>
      <c r="P51" s="17">
        <v>332</v>
      </c>
      <c r="Q51" s="32" t="s">
        <v>132</v>
      </c>
      <c r="R51" s="128" t="s">
        <v>133</v>
      </c>
      <c r="S51" s="130"/>
      <c r="T51" s="40"/>
      <c r="U51" s="27"/>
      <c r="V51" s="59" t="s">
        <v>134</v>
      </c>
    </row>
    <row r="52" spans="1:22" ht="38.25" thickBot="1" x14ac:dyDescent="0.3">
      <c r="A52" s="136" t="s">
        <v>17</v>
      </c>
      <c r="B52" s="143">
        <v>6</v>
      </c>
      <c r="C52" s="146" t="s">
        <v>15</v>
      </c>
      <c r="D52" s="35" t="s">
        <v>75</v>
      </c>
      <c r="E52" s="90"/>
      <c r="F52" s="23"/>
      <c r="G52" s="68"/>
      <c r="H52" s="23"/>
      <c r="I52" s="38"/>
      <c r="J52" s="68"/>
      <c r="K52" s="76"/>
      <c r="L52" s="136" t="s">
        <v>17</v>
      </c>
      <c r="M52" s="138">
        <v>6</v>
      </c>
      <c r="N52" s="147" t="s">
        <v>15</v>
      </c>
      <c r="O52" s="9" t="s">
        <v>84</v>
      </c>
      <c r="P52" s="30"/>
      <c r="Q52" s="15"/>
      <c r="R52" s="30"/>
      <c r="S52" s="15"/>
      <c r="T52" s="38"/>
      <c r="U52" s="23"/>
      <c r="V52" s="60" t="s">
        <v>120</v>
      </c>
    </row>
    <row r="53" spans="1:22" ht="19.5" thickBot="1" x14ac:dyDescent="0.3">
      <c r="A53" s="136"/>
      <c r="B53" s="143"/>
      <c r="C53" s="146"/>
      <c r="D53" s="44" t="s">
        <v>76</v>
      </c>
      <c r="E53" s="91"/>
      <c r="F53" s="25"/>
      <c r="G53" s="69"/>
      <c r="H53" s="25"/>
      <c r="I53" s="39"/>
      <c r="J53" s="69"/>
      <c r="K53" s="75"/>
      <c r="L53" s="136"/>
      <c r="M53" s="138"/>
      <c r="N53" s="148"/>
      <c r="O53" s="11" t="s">
        <v>85</v>
      </c>
      <c r="P53" s="31"/>
      <c r="Q53" s="17"/>
      <c r="R53" s="31"/>
      <c r="S53" s="17"/>
      <c r="T53" s="39"/>
      <c r="U53" s="25"/>
      <c r="V53" s="58" t="s">
        <v>46</v>
      </c>
    </row>
    <row r="54" spans="1:22" ht="19.5" thickBot="1" x14ac:dyDescent="0.3">
      <c r="A54" s="136"/>
      <c r="B54" s="143"/>
      <c r="C54" s="146"/>
      <c r="D54" s="44" t="s">
        <v>77</v>
      </c>
      <c r="E54" s="91"/>
      <c r="F54" s="25"/>
      <c r="G54" s="69"/>
      <c r="H54" s="25"/>
      <c r="I54" s="39"/>
      <c r="J54" s="69"/>
      <c r="K54" s="75"/>
      <c r="L54" s="136"/>
      <c r="M54" s="138"/>
      <c r="N54" s="148"/>
      <c r="O54" s="11" t="s">
        <v>74</v>
      </c>
      <c r="P54" s="31"/>
      <c r="Q54" s="17"/>
      <c r="R54" s="31"/>
      <c r="S54" s="17"/>
      <c r="T54" s="39"/>
      <c r="U54" s="25"/>
      <c r="V54" s="58" t="s">
        <v>73</v>
      </c>
    </row>
    <row r="55" spans="1:22" ht="18.75" x14ac:dyDescent="0.25">
      <c r="A55" s="136"/>
      <c r="B55" s="145"/>
      <c r="C55" s="146"/>
      <c r="D55" s="45">
        <v>439</v>
      </c>
      <c r="E55" s="92"/>
      <c r="F55" s="27"/>
      <c r="G55" s="70"/>
      <c r="H55" s="27"/>
      <c r="I55" s="40"/>
      <c r="J55" s="70"/>
      <c r="K55" s="74"/>
      <c r="L55" s="136"/>
      <c r="M55" s="139"/>
      <c r="N55" s="149"/>
      <c r="O55" s="11">
        <v>319</v>
      </c>
      <c r="P55" s="32"/>
      <c r="Q55" s="20"/>
      <c r="R55" s="32"/>
      <c r="S55" s="20"/>
      <c r="T55" s="40"/>
      <c r="U55" s="27"/>
      <c r="V55" s="59" t="s">
        <v>134</v>
      </c>
    </row>
    <row r="56" spans="1:22" ht="38.25" thickBot="1" x14ac:dyDescent="0.3">
      <c r="A56" s="136"/>
      <c r="B56" s="144">
        <v>7</v>
      </c>
      <c r="C56" s="146" t="s">
        <v>16</v>
      </c>
      <c r="D56" s="22"/>
      <c r="E56" s="90"/>
      <c r="F56" s="23"/>
      <c r="G56" s="68"/>
      <c r="H56" s="23"/>
      <c r="I56" s="68"/>
      <c r="J56" s="68"/>
      <c r="K56" s="23"/>
      <c r="L56" s="136"/>
      <c r="M56" s="140">
        <v>7</v>
      </c>
      <c r="N56" s="147" t="s">
        <v>16</v>
      </c>
      <c r="O56" s="156"/>
      <c r="P56" s="123"/>
      <c r="Q56" s="123"/>
      <c r="R56" s="123"/>
      <c r="S56" s="124"/>
      <c r="T56" s="38"/>
      <c r="U56" s="23"/>
      <c r="V56" s="60" t="s">
        <v>120</v>
      </c>
    </row>
    <row r="57" spans="1:22" ht="19.5" thickBot="1" x14ac:dyDescent="0.3">
      <c r="A57" s="136"/>
      <c r="B57" s="143"/>
      <c r="C57" s="146"/>
      <c r="D57" s="24"/>
      <c r="E57" s="91"/>
      <c r="F57" s="25"/>
      <c r="G57" s="69"/>
      <c r="H57" s="25"/>
      <c r="I57" s="69"/>
      <c r="J57" s="69"/>
      <c r="K57" s="25"/>
      <c r="L57" s="136"/>
      <c r="M57" s="138"/>
      <c r="N57" s="148"/>
      <c r="O57" s="150"/>
      <c r="P57" s="126"/>
      <c r="Q57" s="126"/>
      <c r="R57" s="126"/>
      <c r="S57" s="127"/>
      <c r="T57" s="39"/>
      <c r="U57" s="25"/>
      <c r="V57" s="58" t="s">
        <v>46</v>
      </c>
    </row>
    <row r="58" spans="1:22" ht="19.5" thickBot="1" x14ac:dyDescent="0.3">
      <c r="A58" s="136"/>
      <c r="B58" s="143"/>
      <c r="C58" s="146"/>
      <c r="D58" s="24"/>
      <c r="E58" s="91"/>
      <c r="F58" s="25"/>
      <c r="G58" s="69"/>
      <c r="H58" s="25"/>
      <c r="I58" s="69"/>
      <c r="J58" s="69"/>
      <c r="K58" s="25"/>
      <c r="L58" s="136"/>
      <c r="M58" s="138"/>
      <c r="N58" s="148"/>
      <c r="O58" s="150"/>
      <c r="P58" s="126"/>
      <c r="Q58" s="126"/>
      <c r="R58" s="126"/>
      <c r="S58" s="127"/>
      <c r="T58" s="39"/>
      <c r="U58" s="25"/>
      <c r="V58" s="58" t="s">
        <v>74</v>
      </c>
    </row>
    <row r="59" spans="1:22" ht="19.5" thickBot="1" x14ac:dyDescent="0.3">
      <c r="A59" s="179"/>
      <c r="B59" s="147"/>
      <c r="C59" s="181"/>
      <c r="D59" s="33"/>
      <c r="E59" s="92"/>
      <c r="F59" s="25"/>
      <c r="G59" s="77"/>
      <c r="H59" s="25"/>
      <c r="I59" s="77"/>
      <c r="J59" s="77"/>
      <c r="K59" s="25"/>
      <c r="L59" s="136"/>
      <c r="M59" s="141"/>
      <c r="N59" s="148"/>
      <c r="O59" s="155"/>
      <c r="P59" s="129"/>
      <c r="Q59" s="129"/>
      <c r="R59" s="129"/>
      <c r="S59" s="130"/>
      <c r="T59" s="40"/>
      <c r="U59" s="27"/>
      <c r="V59" s="59" t="s">
        <v>134</v>
      </c>
    </row>
    <row r="60" spans="1:22" ht="37.5" x14ac:dyDescent="0.25">
      <c r="A60" s="137">
        <f>A4+2</f>
        <v>44944</v>
      </c>
      <c r="B60" s="142">
        <v>1</v>
      </c>
      <c r="C60" s="185" t="s">
        <v>9</v>
      </c>
      <c r="D60" s="101" t="s">
        <v>66</v>
      </c>
      <c r="E60" s="88"/>
      <c r="F60" s="102" t="s">
        <v>56</v>
      </c>
      <c r="G60" s="4"/>
      <c r="H60" s="4"/>
      <c r="I60" s="4"/>
      <c r="J60" s="4"/>
      <c r="K60" s="29"/>
      <c r="L60" s="137">
        <f>A4+9</f>
        <v>44951</v>
      </c>
      <c r="M60" s="142">
        <v>1</v>
      </c>
      <c r="N60" s="165" t="s">
        <v>9</v>
      </c>
      <c r="O60" s="106" t="s">
        <v>80</v>
      </c>
      <c r="P60" s="102" t="s">
        <v>93</v>
      </c>
      <c r="Q60" s="107" t="s">
        <v>105</v>
      </c>
      <c r="R60" s="29"/>
      <c r="S60" s="4"/>
      <c r="T60" s="153" t="s">
        <v>66</v>
      </c>
      <c r="U60" s="154"/>
      <c r="V60" s="54"/>
    </row>
    <row r="61" spans="1:22" ht="18.75" x14ac:dyDescent="0.25">
      <c r="A61" s="136"/>
      <c r="B61" s="143"/>
      <c r="C61" s="180"/>
      <c r="D61" s="44" t="s">
        <v>67</v>
      </c>
      <c r="E61" s="69"/>
      <c r="F61" s="17" t="s">
        <v>54</v>
      </c>
      <c r="G61" s="6"/>
      <c r="H61" s="6"/>
      <c r="I61" s="6"/>
      <c r="J61" s="6"/>
      <c r="K61" s="25"/>
      <c r="L61" s="135"/>
      <c r="M61" s="143"/>
      <c r="N61" s="146"/>
      <c r="O61" s="11" t="s">
        <v>81</v>
      </c>
      <c r="P61" s="17" t="s">
        <v>94</v>
      </c>
      <c r="Q61" s="31" t="s">
        <v>106</v>
      </c>
      <c r="R61" s="25"/>
      <c r="S61" s="6"/>
      <c r="T61" s="125" t="s">
        <v>112</v>
      </c>
      <c r="U61" s="127"/>
      <c r="V61" s="55"/>
    </row>
    <row r="62" spans="1:22" ht="18.75" x14ac:dyDescent="0.25">
      <c r="A62" s="136"/>
      <c r="B62" s="143"/>
      <c r="C62" s="180"/>
      <c r="D62" s="44" t="s">
        <v>59</v>
      </c>
      <c r="E62" s="69"/>
      <c r="F62" s="17" t="s">
        <v>55</v>
      </c>
      <c r="G62" s="6"/>
      <c r="H62" s="6"/>
      <c r="I62" s="6"/>
      <c r="J62" s="6"/>
      <c r="K62" s="25"/>
      <c r="L62" s="135"/>
      <c r="M62" s="143"/>
      <c r="N62" s="146"/>
      <c r="O62" s="11" t="s">
        <v>73</v>
      </c>
      <c r="P62" s="17" t="s">
        <v>73</v>
      </c>
      <c r="Q62" s="31" t="s">
        <v>77</v>
      </c>
      <c r="R62" s="25"/>
      <c r="S62" s="6"/>
      <c r="T62" s="125" t="s">
        <v>73</v>
      </c>
      <c r="U62" s="127"/>
      <c r="V62" s="55"/>
    </row>
    <row r="63" spans="1:22" ht="18.75" x14ac:dyDescent="0.25">
      <c r="A63" s="136"/>
      <c r="B63" s="143"/>
      <c r="C63" s="180"/>
      <c r="D63" s="44" t="s">
        <v>49</v>
      </c>
      <c r="E63" s="70"/>
      <c r="F63" s="20">
        <v>451</v>
      </c>
      <c r="G63" s="6"/>
      <c r="H63" s="8"/>
      <c r="I63" s="8"/>
      <c r="J63" s="8"/>
      <c r="K63" s="27"/>
      <c r="L63" s="135"/>
      <c r="M63" s="143"/>
      <c r="N63" s="146"/>
      <c r="O63" s="11" t="s">
        <v>131</v>
      </c>
      <c r="P63" s="17">
        <v>332</v>
      </c>
      <c r="Q63" s="31">
        <v>346</v>
      </c>
      <c r="R63" s="25"/>
      <c r="S63" s="6"/>
      <c r="T63" s="125" t="s">
        <v>26</v>
      </c>
      <c r="U63" s="127"/>
      <c r="V63" s="55"/>
    </row>
    <row r="64" spans="1:22" ht="37.5" x14ac:dyDescent="0.25">
      <c r="A64" s="136"/>
      <c r="B64" s="144">
        <v>2</v>
      </c>
      <c r="C64" s="180" t="s">
        <v>10</v>
      </c>
      <c r="D64" s="9" t="s">
        <v>66</v>
      </c>
      <c r="E64" s="69"/>
      <c r="F64" s="17" t="s">
        <v>66</v>
      </c>
      <c r="G64" s="30" t="s">
        <v>56</v>
      </c>
      <c r="H64" s="6"/>
      <c r="I64" s="6"/>
      <c r="J64" s="6"/>
      <c r="K64" s="25"/>
      <c r="L64" s="135"/>
      <c r="M64" s="144">
        <v>2</v>
      </c>
      <c r="N64" s="146" t="s">
        <v>10</v>
      </c>
      <c r="O64" s="9" t="s">
        <v>80</v>
      </c>
      <c r="P64" s="30" t="s">
        <v>93</v>
      </c>
      <c r="Q64" s="30" t="s">
        <v>105</v>
      </c>
      <c r="R64" s="23"/>
      <c r="S64" s="37"/>
      <c r="T64" s="122" t="s">
        <v>66</v>
      </c>
      <c r="U64" s="124"/>
      <c r="V64" s="56"/>
    </row>
    <row r="65" spans="1:22" ht="18.75" x14ac:dyDescent="0.25">
      <c r="A65" s="136"/>
      <c r="B65" s="143"/>
      <c r="C65" s="180"/>
      <c r="D65" s="44" t="s">
        <v>67</v>
      </c>
      <c r="E65" s="69"/>
      <c r="F65" s="17" t="s">
        <v>68</v>
      </c>
      <c r="G65" s="31" t="s">
        <v>54</v>
      </c>
      <c r="H65" s="6"/>
      <c r="I65" s="6"/>
      <c r="J65" s="6"/>
      <c r="K65" s="25"/>
      <c r="L65" s="135"/>
      <c r="M65" s="143"/>
      <c r="N65" s="146"/>
      <c r="O65" s="11" t="s">
        <v>81</v>
      </c>
      <c r="P65" s="31" t="s">
        <v>94</v>
      </c>
      <c r="Q65" s="31" t="s">
        <v>106</v>
      </c>
      <c r="R65" s="25"/>
      <c r="S65" s="6"/>
      <c r="T65" s="125" t="s">
        <v>112</v>
      </c>
      <c r="U65" s="127"/>
      <c r="V65" s="55"/>
    </row>
    <row r="66" spans="1:22" ht="18.75" x14ac:dyDescent="0.25">
      <c r="A66" s="136"/>
      <c r="B66" s="143"/>
      <c r="C66" s="180"/>
      <c r="D66" s="44" t="s">
        <v>59</v>
      </c>
      <c r="E66" s="69"/>
      <c r="F66" s="17" t="s">
        <v>59</v>
      </c>
      <c r="G66" s="31" t="s">
        <v>55</v>
      </c>
      <c r="H66" s="6"/>
      <c r="I66" s="6"/>
      <c r="J66" s="6"/>
      <c r="K66" s="25"/>
      <c r="L66" s="135"/>
      <c r="M66" s="143"/>
      <c r="N66" s="146"/>
      <c r="O66" s="11" t="s">
        <v>73</v>
      </c>
      <c r="P66" s="31" t="s">
        <v>74</v>
      </c>
      <c r="Q66" s="31" t="s">
        <v>77</v>
      </c>
      <c r="R66" s="25"/>
      <c r="S66" s="6"/>
      <c r="T66" s="125" t="s">
        <v>74</v>
      </c>
      <c r="U66" s="127"/>
      <c r="V66" s="55"/>
    </row>
    <row r="67" spans="1:22" ht="18.75" x14ac:dyDescent="0.25">
      <c r="A67" s="136"/>
      <c r="B67" s="145"/>
      <c r="C67" s="180"/>
      <c r="D67" s="44" t="s">
        <v>49</v>
      </c>
      <c r="E67" s="69"/>
      <c r="F67" s="20">
        <v>444</v>
      </c>
      <c r="G67" s="32">
        <v>451</v>
      </c>
      <c r="H67" s="8"/>
      <c r="I67" s="8"/>
      <c r="J67" s="8"/>
      <c r="K67" s="27"/>
      <c r="L67" s="135"/>
      <c r="M67" s="145"/>
      <c r="N67" s="146"/>
      <c r="O67" s="11" t="s">
        <v>131</v>
      </c>
      <c r="P67" s="17">
        <v>332</v>
      </c>
      <c r="Q67" s="32">
        <v>346</v>
      </c>
      <c r="R67" s="25"/>
      <c r="S67" s="6"/>
      <c r="T67" s="128" t="s">
        <v>26</v>
      </c>
      <c r="U67" s="130"/>
      <c r="V67" s="55"/>
    </row>
    <row r="68" spans="1:22" ht="37.5" x14ac:dyDescent="0.25">
      <c r="A68" s="136"/>
      <c r="B68" s="144">
        <v>3</v>
      </c>
      <c r="C68" s="180" t="s">
        <v>11</v>
      </c>
      <c r="D68" s="35"/>
      <c r="E68" s="30" t="s">
        <v>66</v>
      </c>
      <c r="F68" s="30"/>
      <c r="G68" s="17" t="s">
        <v>66</v>
      </c>
      <c r="H68" s="30" t="s">
        <v>56</v>
      </c>
      <c r="I68" s="15"/>
      <c r="J68" s="15"/>
      <c r="K68" s="10"/>
      <c r="L68" s="135"/>
      <c r="M68" s="144">
        <v>3</v>
      </c>
      <c r="N68" s="146" t="s">
        <v>11</v>
      </c>
      <c r="O68" s="9" t="s">
        <v>80</v>
      </c>
      <c r="P68" s="30" t="s">
        <v>93</v>
      </c>
      <c r="Q68" s="38"/>
      <c r="R68" s="23"/>
      <c r="S68" s="37"/>
      <c r="T68" s="125" t="s">
        <v>66</v>
      </c>
      <c r="U68" s="127"/>
      <c r="V68" s="56"/>
    </row>
    <row r="69" spans="1:22" ht="18.75" x14ac:dyDescent="0.25">
      <c r="A69" s="136"/>
      <c r="B69" s="143"/>
      <c r="C69" s="180"/>
      <c r="D69" s="44"/>
      <c r="E69" s="31" t="s">
        <v>67</v>
      </c>
      <c r="F69" s="31"/>
      <c r="G69" s="17" t="s">
        <v>68</v>
      </c>
      <c r="H69" s="31" t="s">
        <v>54</v>
      </c>
      <c r="I69" s="17"/>
      <c r="J69" s="17"/>
      <c r="K69" s="12"/>
      <c r="L69" s="135"/>
      <c r="M69" s="143"/>
      <c r="N69" s="146"/>
      <c r="O69" s="11" t="s">
        <v>81</v>
      </c>
      <c r="P69" s="31" t="s">
        <v>94</v>
      </c>
      <c r="Q69" s="39"/>
      <c r="R69" s="25"/>
      <c r="S69" s="6"/>
      <c r="T69" s="125" t="s">
        <v>112</v>
      </c>
      <c r="U69" s="127"/>
      <c r="V69" s="55"/>
    </row>
    <row r="70" spans="1:22" ht="18.75" x14ac:dyDescent="0.25">
      <c r="A70" s="136"/>
      <c r="B70" s="143"/>
      <c r="C70" s="180"/>
      <c r="D70" s="44"/>
      <c r="E70" s="31" t="s">
        <v>59</v>
      </c>
      <c r="F70" s="31"/>
      <c r="G70" s="17" t="s">
        <v>59</v>
      </c>
      <c r="H70" s="31" t="s">
        <v>55</v>
      </c>
      <c r="I70" s="17"/>
      <c r="J70" s="17"/>
      <c r="K70" s="12"/>
      <c r="L70" s="135"/>
      <c r="M70" s="143"/>
      <c r="N70" s="146"/>
      <c r="O70" s="11" t="s">
        <v>74</v>
      </c>
      <c r="P70" s="31" t="s">
        <v>74</v>
      </c>
      <c r="Q70" s="39"/>
      <c r="R70" s="25"/>
      <c r="S70" s="6"/>
      <c r="T70" s="125" t="s">
        <v>74</v>
      </c>
      <c r="U70" s="127"/>
      <c r="V70" s="55"/>
    </row>
    <row r="71" spans="1:22" ht="18.75" x14ac:dyDescent="0.25">
      <c r="A71" s="136"/>
      <c r="B71" s="145"/>
      <c r="C71" s="180"/>
      <c r="D71" s="45"/>
      <c r="E71" s="32" t="s">
        <v>49</v>
      </c>
      <c r="F71" s="32"/>
      <c r="G71" s="20">
        <v>444</v>
      </c>
      <c r="H71" s="32">
        <v>451</v>
      </c>
      <c r="I71" s="17"/>
      <c r="J71" s="17"/>
      <c r="K71" s="12"/>
      <c r="L71" s="135"/>
      <c r="M71" s="145"/>
      <c r="N71" s="146"/>
      <c r="O71" s="13" t="s">
        <v>131</v>
      </c>
      <c r="P71" s="17">
        <v>332</v>
      </c>
      <c r="Q71" s="39"/>
      <c r="R71" s="25"/>
      <c r="S71" s="6"/>
      <c r="T71" s="125" t="s">
        <v>26</v>
      </c>
      <c r="U71" s="127"/>
      <c r="V71" s="57"/>
    </row>
    <row r="72" spans="1:22" ht="38.25" thickBot="1" x14ac:dyDescent="0.3">
      <c r="A72" s="192" t="s">
        <v>18</v>
      </c>
      <c r="B72" s="143">
        <v>4</v>
      </c>
      <c r="C72" s="186" t="s">
        <v>12</v>
      </c>
      <c r="D72" s="35" t="s">
        <v>78</v>
      </c>
      <c r="E72" s="30" t="s">
        <v>66</v>
      </c>
      <c r="F72" s="38"/>
      <c r="G72" s="68"/>
      <c r="H72" s="17" t="s">
        <v>66</v>
      </c>
      <c r="I72" s="112" t="s">
        <v>42</v>
      </c>
      <c r="J72" s="103" t="s">
        <v>47</v>
      </c>
      <c r="K72" s="90" t="s">
        <v>64</v>
      </c>
      <c r="L72" s="135"/>
      <c r="M72" s="138">
        <v>4</v>
      </c>
      <c r="N72" s="147" t="s">
        <v>12</v>
      </c>
      <c r="O72" s="22"/>
      <c r="P72" s="30" t="s">
        <v>95</v>
      </c>
      <c r="Q72" s="38"/>
      <c r="R72" s="23"/>
      <c r="S72" s="90" t="s">
        <v>28</v>
      </c>
      <c r="T72" s="38"/>
      <c r="U72" s="23"/>
      <c r="V72" s="60" t="s">
        <v>119</v>
      </c>
    </row>
    <row r="73" spans="1:22" ht="19.5" thickBot="1" x14ac:dyDescent="0.3">
      <c r="A73" s="192"/>
      <c r="B73" s="143"/>
      <c r="C73" s="180"/>
      <c r="D73" s="44" t="s">
        <v>79</v>
      </c>
      <c r="E73" s="31" t="s">
        <v>67</v>
      </c>
      <c r="F73" s="39"/>
      <c r="G73" s="69"/>
      <c r="H73" s="17" t="s">
        <v>68</v>
      </c>
      <c r="I73" s="113" t="s">
        <v>43</v>
      </c>
      <c r="J73" s="104" t="s">
        <v>48</v>
      </c>
      <c r="K73" s="91" t="s">
        <v>65</v>
      </c>
      <c r="L73" s="135"/>
      <c r="M73" s="138"/>
      <c r="N73" s="148"/>
      <c r="O73" s="24"/>
      <c r="P73" s="31" t="s">
        <v>96</v>
      </c>
      <c r="Q73" s="39"/>
      <c r="R73" s="25"/>
      <c r="S73" s="91" t="s">
        <v>29</v>
      </c>
      <c r="T73" s="39"/>
      <c r="U73" s="25"/>
      <c r="V73" s="58" t="s">
        <v>112</v>
      </c>
    </row>
    <row r="74" spans="1:22" ht="19.5" thickBot="1" x14ac:dyDescent="0.3">
      <c r="A74" s="192"/>
      <c r="B74" s="143"/>
      <c r="C74" s="180"/>
      <c r="D74" s="44" t="s">
        <v>73</v>
      </c>
      <c r="E74" s="31" t="s">
        <v>59</v>
      </c>
      <c r="F74" s="39"/>
      <c r="G74" s="69"/>
      <c r="H74" s="17" t="s">
        <v>59</v>
      </c>
      <c r="I74" s="113" t="s">
        <v>27</v>
      </c>
      <c r="J74" s="104" t="s">
        <v>27</v>
      </c>
      <c r="K74" s="91" t="s">
        <v>55</v>
      </c>
      <c r="L74" s="135"/>
      <c r="M74" s="138"/>
      <c r="N74" s="148"/>
      <c r="O74" s="24"/>
      <c r="P74" s="31" t="s">
        <v>73</v>
      </c>
      <c r="Q74" s="39"/>
      <c r="R74" s="25"/>
      <c r="S74" s="91" t="s">
        <v>27</v>
      </c>
      <c r="T74" s="39"/>
      <c r="U74" s="25"/>
      <c r="V74" s="58" t="s">
        <v>73</v>
      </c>
    </row>
    <row r="75" spans="1:22" ht="18.75" x14ac:dyDescent="0.25">
      <c r="A75" s="192"/>
      <c r="B75" s="143"/>
      <c r="C75" s="180"/>
      <c r="D75" s="45" t="s">
        <v>126</v>
      </c>
      <c r="E75" s="31" t="s">
        <v>49</v>
      </c>
      <c r="F75" s="40"/>
      <c r="G75" s="70"/>
      <c r="H75" s="20">
        <v>444</v>
      </c>
      <c r="I75" s="114" t="s">
        <v>44</v>
      </c>
      <c r="J75" s="104" t="s">
        <v>37</v>
      </c>
      <c r="K75" s="115" t="s">
        <v>125</v>
      </c>
      <c r="L75" s="135"/>
      <c r="M75" s="138"/>
      <c r="N75" s="149"/>
      <c r="O75" s="24"/>
      <c r="P75" s="32" t="s">
        <v>124</v>
      </c>
      <c r="Q75" s="40"/>
      <c r="R75" s="27"/>
      <c r="S75" s="92" t="s">
        <v>30</v>
      </c>
      <c r="T75" s="40"/>
      <c r="U75" s="27"/>
      <c r="V75" s="59" t="s">
        <v>26</v>
      </c>
    </row>
    <row r="76" spans="1:22" ht="38.25" thickBot="1" x14ac:dyDescent="0.3">
      <c r="A76" s="192"/>
      <c r="B76" s="144">
        <v>5</v>
      </c>
      <c r="C76" s="180" t="s">
        <v>13</v>
      </c>
      <c r="D76" s="35" t="s">
        <v>78</v>
      </c>
      <c r="E76" s="30" t="s">
        <v>89</v>
      </c>
      <c r="F76" s="38"/>
      <c r="G76" s="68"/>
      <c r="H76" s="37"/>
      <c r="I76" s="90" t="s">
        <v>64</v>
      </c>
      <c r="J76" s="46"/>
      <c r="K76" s="90"/>
      <c r="L76" s="135"/>
      <c r="M76" s="140">
        <v>5</v>
      </c>
      <c r="N76" s="147" t="s">
        <v>13</v>
      </c>
      <c r="O76" s="22"/>
      <c r="P76" s="30" t="s">
        <v>95</v>
      </c>
      <c r="Q76" s="38"/>
      <c r="R76" s="23"/>
      <c r="S76" s="37"/>
      <c r="T76" s="38"/>
      <c r="U76" s="23"/>
      <c r="V76" s="60" t="s">
        <v>119</v>
      </c>
    </row>
    <row r="77" spans="1:22" ht="19.5" thickBot="1" x14ac:dyDescent="0.3">
      <c r="A77" s="192"/>
      <c r="B77" s="143"/>
      <c r="C77" s="180"/>
      <c r="D77" s="44" t="s">
        <v>79</v>
      </c>
      <c r="E77" s="31" t="s">
        <v>90</v>
      </c>
      <c r="F77" s="39"/>
      <c r="G77" s="69"/>
      <c r="H77" s="6"/>
      <c r="I77" s="91" t="s">
        <v>65</v>
      </c>
      <c r="J77" s="47"/>
      <c r="K77" s="91"/>
      <c r="L77" s="135"/>
      <c r="M77" s="138"/>
      <c r="N77" s="148"/>
      <c r="O77" s="24"/>
      <c r="P77" s="31" t="s">
        <v>96</v>
      </c>
      <c r="Q77" s="39"/>
      <c r="R77" s="25"/>
      <c r="S77" s="6"/>
      <c r="T77" s="39"/>
      <c r="U77" s="25"/>
      <c r="V77" s="58" t="s">
        <v>112</v>
      </c>
    </row>
    <row r="78" spans="1:22" ht="19.5" thickBot="1" x14ac:dyDescent="0.3">
      <c r="A78" s="192"/>
      <c r="B78" s="143"/>
      <c r="C78" s="180"/>
      <c r="D78" s="44" t="s">
        <v>74</v>
      </c>
      <c r="E78" s="31" t="s">
        <v>73</v>
      </c>
      <c r="F78" s="39"/>
      <c r="G78" s="69"/>
      <c r="H78" s="6"/>
      <c r="I78" s="91" t="s">
        <v>55</v>
      </c>
      <c r="J78" s="47"/>
      <c r="K78" s="91"/>
      <c r="L78" s="135"/>
      <c r="M78" s="138"/>
      <c r="N78" s="148"/>
      <c r="O78" s="24"/>
      <c r="P78" s="31" t="s">
        <v>77</v>
      </c>
      <c r="Q78" s="39"/>
      <c r="R78" s="25"/>
      <c r="S78" s="6"/>
      <c r="T78" s="39"/>
      <c r="U78" s="25"/>
      <c r="V78" s="58" t="s">
        <v>74</v>
      </c>
    </row>
    <row r="79" spans="1:22" ht="18.75" x14ac:dyDescent="0.25">
      <c r="A79" s="192"/>
      <c r="B79" s="145"/>
      <c r="C79" s="180"/>
      <c r="D79" s="45" t="s">
        <v>126</v>
      </c>
      <c r="E79" s="32">
        <v>332</v>
      </c>
      <c r="F79" s="40"/>
      <c r="G79" s="70"/>
      <c r="H79" s="8"/>
      <c r="I79" s="92" t="s">
        <v>125</v>
      </c>
      <c r="J79" s="48"/>
      <c r="K79" s="116"/>
      <c r="L79" s="135"/>
      <c r="M79" s="139"/>
      <c r="N79" s="149"/>
      <c r="O79" s="26"/>
      <c r="P79" s="32" t="s">
        <v>124</v>
      </c>
      <c r="Q79" s="40"/>
      <c r="R79" s="27"/>
      <c r="S79" s="8"/>
      <c r="T79" s="40"/>
      <c r="U79" s="27"/>
      <c r="V79" s="59" t="s">
        <v>26</v>
      </c>
    </row>
    <row r="80" spans="1:22" ht="38.25" thickBot="1" x14ac:dyDescent="0.3">
      <c r="A80" s="192"/>
      <c r="B80" s="143">
        <v>6</v>
      </c>
      <c r="C80" s="180" t="s">
        <v>15</v>
      </c>
      <c r="D80" s="35" t="s">
        <v>78</v>
      </c>
      <c r="E80" s="30" t="s">
        <v>89</v>
      </c>
      <c r="F80" s="23"/>
      <c r="G80" s="68"/>
      <c r="H80" s="23"/>
      <c r="I80" s="117"/>
      <c r="J80" s="90" t="s">
        <v>64</v>
      </c>
      <c r="K80" s="118"/>
      <c r="L80" s="136" t="s">
        <v>18</v>
      </c>
      <c r="M80" s="138">
        <v>6</v>
      </c>
      <c r="N80" s="147" t="s">
        <v>15</v>
      </c>
      <c r="O80" s="22"/>
      <c r="P80" s="37"/>
      <c r="Q80" s="38"/>
      <c r="R80" s="23"/>
      <c r="S80" s="37"/>
      <c r="T80" s="38"/>
      <c r="U80" s="23"/>
      <c r="V80" s="60" t="s">
        <v>119</v>
      </c>
    </row>
    <row r="81" spans="1:22" ht="19.5" thickBot="1" x14ac:dyDescent="0.3">
      <c r="A81" s="192"/>
      <c r="B81" s="143"/>
      <c r="C81" s="180"/>
      <c r="D81" s="44" t="s">
        <v>79</v>
      </c>
      <c r="E81" s="31" t="s">
        <v>90</v>
      </c>
      <c r="F81" s="25"/>
      <c r="G81" s="69"/>
      <c r="H81" s="25"/>
      <c r="I81" s="119"/>
      <c r="J81" s="91" t="s">
        <v>65</v>
      </c>
      <c r="K81" s="120"/>
      <c r="L81" s="136"/>
      <c r="M81" s="138"/>
      <c r="N81" s="148"/>
      <c r="O81" s="24"/>
      <c r="P81" s="6"/>
      <c r="Q81" s="39"/>
      <c r="R81" s="25"/>
      <c r="S81" s="6"/>
      <c r="T81" s="39"/>
      <c r="U81" s="25"/>
      <c r="V81" s="58" t="s">
        <v>112</v>
      </c>
    </row>
    <row r="82" spans="1:22" ht="19.5" thickBot="1" x14ac:dyDescent="0.3">
      <c r="A82" s="192"/>
      <c r="B82" s="143"/>
      <c r="C82" s="180"/>
      <c r="D82" s="44" t="s">
        <v>74</v>
      </c>
      <c r="E82" s="31" t="s">
        <v>73</v>
      </c>
      <c r="F82" s="25"/>
      <c r="G82" s="69"/>
      <c r="H82" s="25"/>
      <c r="I82" s="119"/>
      <c r="J82" s="91" t="s">
        <v>55</v>
      </c>
      <c r="K82" s="120"/>
      <c r="L82" s="136"/>
      <c r="M82" s="138"/>
      <c r="N82" s="148"/>
      <c r="O82" s="24"/>
      <c r="P82" s="6"/>
      <c r="Q82" s="39"/>
      <c r="R82" s="25"/>
      <c r="S82" s="6"/>
      <c r="T82" s="39"/>
      <c r="U82" s="25"/>
      <c r="V82" s="58" t="s">
        <v>74</v>
      </c>
    </row>
    <row r="83" spans="1:22" ht="18.75" x14ac:dyDescent="0.25">
      <c r="A83" s="192"/>
      <c r="B83" s="145"/>
      <c r="C83" s="180"/>
      <c r="D83" s="45" t="s">
        <v>126</v>
      </c>
      <c r="E83" s="32">
        <v>332</v>
      </c>
      <c r="F83" s="27"/>
      <c r="G83" s="70"/>
      <c r="H83" s="27"/>
      <c r="I83" s="121"/>
      <c r="J83" s="92" t="s">
        <v>125</v>
      </c>
      <c r="K83" s="116"/>
      <c r="L83" s="136"/>
      <c r="M83" s="139"/>
      <c r="N83" s="149"/>
      <c r="O83" s="26"/>
      <c r="P83" s="8"/>
      <c r="Q83" s="40"/>
      <c r="R83" s="27"/>
      <c r="S83" s="8"/>
      <c r="T83" s="40"/>
      <c r="U83" s="27"/>
      <c r="V83" s="59" t="s">
        <v>26</v>
      </c>
    </row>
    <row r="84" spans="1:22" ht="19.5" thickBot="1" x14ac:dyDescent="0.3">
      <c r="A84" s="192"/>
      <c r="B84" s="144">
        <v>7</v>
      </c>
      <c r="C84" s="180" t="s">
        <v>16</v>
      </c>
      <c r="D84" s="22"/>
      <c r="E84" s="68"/>
      <c r="F84" s="23"/>
      <c r="G84" s="68"/>
      <c r="H84" s="23"/>
      <c r="I84" s="68"/>
      <c r="J84" s="68"/>
      <c r="K84" s="23"/>
      <c r="L84" s="136"/>
      <c r="M84" s="140">
        <v>7</v>
      </c>
      <c r="N84" s="147" t="s">
        <v>16</v>
      </c>
      <c r="O84" s="22"/>
      <c r="P84" s="23"/>
      <c r="Q84" s="23"/>
      <c r="R84" s="23"/>
      <c r="S84" s="37"/>
      <c r="T84" s="38"/>
      <c r="U84" s="23"/>
      <c r="V84" s="56"/>
    </row>
    <row r="85" spans="1:22" ht="19.5" thickBot="1" x14ac:dyDescent="0.3">
      <c r="A85" s="192"/>
      <c r="B85" s="143"/>
      <c r="C85" s="180"/>
      <c r="D85" s="24"/>
      <c r="E85" s="69"/>
      <c r="F85" s="25"/>
      <c r="G85" s="69"/>
      <c r="H85" s="25"/>
      <c r="I85" s="69"/>
      <c r="J85" s="69"/>
      <c r="K85" s="25"/>
      <c r="L85" s="136"/>
      <c r="M85" s="138"/>
      <c r="N85" s="148"/>
      <c r="O85" s="24"/>
      <c r="P85" s="25"/>
      <c r="Q85" s="25"/>
      <c r="R85" s="25"/>
      <c r="S85" s="6"/>
      <c r="T85" s="39"/>
      <c r="U85" s="25"/>
      <c r="V85" s="55"/>
    </row>
    <row r="86" spans="1:22" ht="19.5" thickBot="1" x14ac:dyDescent="0.3">
      <c r="A86" s="192"/>
      <c r="B86" s="143"/>
      <c r="C86" s="180"/>
      <c r="D86" s="24"/>
      <c r="E86" s="69"/>
      <c r="F86" s="25"/>
      <c r="G86" s="69"/>
      <c r="H86" s="25"/>
      <c r="I86" s="69"/>
      <c r="J86" s="69"/>
      <c r="K86" s="25"/>
      <c r="L86" s="136"/>
      <c r="M86" s="138"/>
      <c r="N86" s="148"/>
      <c r="O86" s="24"/>
      <c r="P86" s="25"/>
      <c r="Q86" s="25"/>
      <c r="R86" s="25"/>
      <c r="S86" s="6"/>
      <c r="T86" s="39"/>
      <c r="U86" s="25"/>
      <c r="V86" s="55"/>
    </row>
    <row r="87" spans="1:22" ht="19.5" thickBot="1" x14ac:dyDescent="0.3">
      <c r="A87" s="193"/>
      <c r="B87" s="147"/>
      <c r="C87" s="183"/>
      <c r="D87" s="33"/>
      <c r="E87" s="77"/>
      <c r="F87" s="25"/>
      <c r="G87" s="77"/>
      <c r="H87" s="25"/>
      <c r="I87" s="77"/>
      <c r="J87" s="77"/>
      <c r="K87" s="25"/>
      <c r="L87" s="179"/>
      <c r="M87" s="141"/>
      <c r="N87" s="148"/>
      <c r="O87" s="24"/>
      <c r="P87" s="25"/>
      <c r="Q87" s="25"/>
      <c r="R87" s="25"/>
      <c r="S87" s="6"/>
      <c r="T87" s="40"/>
      <c r="U87" s="27"/>
      <c r="V87" s="57"/>
    </row>
    <row r="88" spans="1:22" ht="37.5" x14ac:dyDescent="0.25">
      <c r="A88" s="137">
        <f>A4+3</f>
        <v>44945</v>
      </c>
      <c r="B88" s="142">
        <v>1</v>
      </c>
      <c r="C88" s="165" t="s">
        <v>9</v>
      </c>
      <c r="D88" s="28"/>
      <c r="E88" s="88"/>
      <c r="F88" s="102" t="s">
        <v>60</v>
      </c>
      <c r="G88" s="4"/>
      <c r="H88" s="4"/>
      <c r="I88" s="4"/>
      <c r="J88" s="4"/>
      <c r="K88" s="29"/>
      <c r="L88" s="66"/>
      <c r="M88" s="142">
        <v>1</v>
      </c>
      <c r="N88" s="165" t="s">
        <v>9</v>
      </c>
      <c r="O88" s="106" t="s">
        <v>86</v>
      </c>
      <c r="P88" s="4"/>
      <c r="Q88" s="107" t="s">
        <v>109</v>
      </c>
      <c r="R88" s="29"/>
      <c r="S88" s="4"/>
      <c r="T88" s="107" t="s">
        <v>113</v>
      </c>
      <c r="U88" s="29"/>
      <c r="V88" s="54"/>
    </row>
    <row r="89" spans="1:22" ht="18.75" x14ac:dyDescent="0.25">
      <c r="A89" s="135"/>
      <c r="B89" s="143"/>
      <c r="C89" s="146"/>
      <c r="D89" s="24"/>
      <c r="E89" s="69"/>
      <c r="F89" s="17" t="s">
        <v>61</v>
      </c>
      <c r="G89" s="6"/>
      <c r="H89" s="6"/>
      <c r="I89" s="6"/>
      <c r="J89" s="6"/>
      <c r="K89" s="25"/>
      <c r="L89" s="21"/>
      <c r="M89" s="143"/>
      <c r="N89" s="146"/>
      <c r="O89" s="11" t="s">
        <v>87</v>
      </c>
      <c r="P89" s="6"/>
      <c r="Q89" s="31" t="s">
        <v>102</v>
      </c>
      <c r="R89" s="25"/>
      <c r="S89" s="6"/>
      <c r="T89" s="31" t="s">
        <v>114</v>
      </c>
      <c r="U89" s="25"/>
      <c r="V89" s="55"/>
    </row>
    <row r="90" spans="1:22" ht="18.75" x14ac:dyDescent="0.25">
      <c r="A90" s="135"/>
      <c r="B90" s="143"/>
      <c r="C90" s="146"/>
      <c r="D90" s="24"/>
      <c r="E90" s="69"/>
      <c r="F90" s="17" t="s">
        <v>55</v>
      </c>
      <c r="G90" s="6"/>
      <c r="H90" s="6"/>
      <c r="I90" s="6"/>
      <c r="J90" s="6"/>
      <c r="K90" s="25"/>
      <c r="L90" s="21"/>
      <c r="M90" s="143"/>
      <c r="N90" s="146"/>
      <c r="O90" s="11" t="s">
        <v>73</v>
      </c>
      <c r="P90" s="6"/>
      <c r="Q90" s="31" t="s">
        <v>74</v>
      </c>
      <c r="R90" s="25"/>
      <c r="S90" s="6"/>
      <c r="T90" s="31" t="s">
        <v>73</v>
      </c>
      <c r="U90" s="25"/>
      <c r="V90" s="55"/>
    </row>
    <row r="91" spans="1:22" ht="18.75" x14ac:dyDescent="0.25">
      <c r="A91" s="135"/>
      <c r="B91" s="143"/>
      <c r="C91" s="146"/>
      <c r="D91" s="24"/>
      <c r="E91" s="70"/>
      <c r="F91" s="20" t="s">
        <v>127</v>
      </c>
      <c r="G91" s="6"/>
      <c r="H91" s="8"/>
      <c r="I91" s="8"/>
      <c r="J91" s="8"/>
      <c r="K91" s="27"/>
      <c r="L91" s="21"/>
      <c r="M91" s="143"/>
      <c r="N91" s="146"/>
      <c r="O91" s="11" t="s">
        <v>135</v>
      </c>
      <c r="P91" s="6"/>
      <c r="Q91" s="31">
        <v>346</v>
      </c>
      <c r="R91" s="25"/>
      <c r="S91" s="6"/>
      <c r="T91" s="31" t="s">
        <v>134</v>
      </c>
      <c r="U91" s="25"/>
      <c r="V91" s="55"/>
    </row>
    <row r="92" spans="1:22" ht="37.5" x14ac:dyDescent="0.25">
      <c r="A92" s="135"/>
      <c r="B92" s="144">
        <v>2</v>
      </c>
      <c r="C92" s="146" t="s">
        <v>10</v>
      </c>
      <c r="D92" s="22"/>
      <c r="E92" s="69"/>
      <c r="F92" s="6"/>
      <c r="G92" s="30" t="s">
        <v>60</v>
      </c>
      <c r="H92" s="6"/>
      <c r="I92" s="17" t="s">
        <v>69</v>
      </c>
      <c r="J92" s="6"/>
      <c r="K92" s="25"/>
      <c r="L92" s="21"/>
      <c r="M92" s="144">
        <v>2</v>
      </c>
      <c r="N92" s="146" t="s">
        <v>10</v>
      </c>
      <c r="O92" s="9" t="s">
        <v>86</v>
      </c>
      <c r="P92" s="37"/>
      <c r="Q92" s="30" t="s">
        <v>109</v>
      </c>
      <c r="R92" s="23"/>
      <c r="S92" s="37"/>
      <c r="T92" s="30" t="s">
        <v>113</v>
      </c>
      <c r="U92" s="23"/>
      <c r="V92" s="60" t="s">
        <v>121</v>
      </c>
    </row>
    <row r="93" spans="1:22" ht="18.75" x14ac:dyDescent="0.25">
      <c r="A93" s="135"/>
      <c r="B93" s="143"/>
      <c r="C93" s="146"/>
      <c r="D93" s="24"/>
      <c r="E93" s="69"/>
      <c r="F93" s="6"/>
      <c r="G93" s="31" t="s">
        <v>61</v>
      </c>
      <c r="H93" s="6" t="s">
        <v>62</v>
      </c>
      <c r="I93" s="17" t="s">
        <v>70</v>
      </c>
      <c r="J93" s="6"/>
      <c r="K93" s="25"/>
      <c r="L93" s="21"/>
      <c r="M93" s="143"/>
      <c r="N93" s="146"/>
      <c r="O93" s="11" t="s">
        <v>87</v>
      </c>
      <c r="P93" s="6"/>
      <c r="Q93" s="31" t="s">
        <v>102</v>
      </c>
      <c r="R93" s="25"/>
      <c r="S93" s="6"/>
      <c r="T93" s="31" t="s">
        <v>114</v>
      </c>
      <c r="U93" s="25"/>
      <c r="V93" s="58" t="s">
        <v>122</v>
      </c>
    </row>
    <row r="94" spans="1:22" ht="18.75" x14ac:dyDescent="0.25">
      <c r="A94" s="135"/>
      <c r="B94" s="143"/>
      <c r="C94" s="146"/>
      <c r="D94" s="24"/>
      <c r="E94" s="69"/>
      <c r="F94" s="6"/>
      <c r="G94" s="31" t="s">
        <v>55</v>
      </c>
      <c r="H94" s="6"/>
      <c r="I94" s="17" t="s">
        <v>55</v>
      </c>
      <c r="J94" s="6"/>
      <c r="K94" s="25"/>
      <c r="L94" s="21"/>
      <c r="M94" s="143"/>
      <c r="N94" s="146"/>
      <c r="O94" s="11" t="s">
        <v>74</v>
      </c>
      <c r="P94" s="6"/>
      <c r="Q94" s="31" t="s">
        <v>74</v>
      </c>
      <c r="R94" s="25"/>
      <c r="S94" s="6"/>
      <c r="T94" s="31" t="s">
        <v>73</v>
      </c>
      <c r="U94" s="25"/>
      <c r="V94" s="58" t="s">
        <v>73</v>
      </c>
    </row>
    <row r="95" spans="1:22" ht="18.75" x14ac:dyDescent="0.25">
      <c r="A95" s="135"/>
      <c r="B95" s="145"/>
      <c r="C95" s="146"/>
      <c r="D95" s="26"/>
      <c r="E95" s="70"/>
      <c r="F95" s="8"/>
      <c r="G95" s="32" t="s">
        <v>127</v>
      </c>
      <c r="H95" s="8"/>
      <c r="I95" s="20" t="s">
        <v>128</v>
      </c>
      <c r="J95" s="8"/>
      <c r="K95" s="27"/>
      <c r="L95" s="21"/>
      <c r="M95" s="145"/>
      <c r="N95" s="146"/>
      <c r="O95" s="13" t="s">
        <v>135</v>
      </c>
      <c r="P95" s="8"/>
      <c r="Q95" s="32">
        <v>346</v>
      </c>
      <c r="R95" s="27"/>
      <c r="S95" s="8"/>
      <c r="T95" s="31" t="s">
        <v>134</v>
      </c>
      <c r="U95" s="25"/>
      <c r="V95" s="59" t="s">
        <v>26</v>
      </c>
    </row>
    <row r="96" spans="1:22" ht="37.5" x14ac:dyDescent="0.25">
      <c r="A96" s="135"/>
      <c r="B96" s="152">
        <v>3</v>
      </c>
      <c r="C96" s="180" t="s">
        <v>11</v>
      </c>
      <c r="D96" s="22"/>
      <c r="E96" s="30"/>
      <c r="F96" s="30"/>
      <c r="G96" s="30"/>
      <c r="H96" s="30" t="s">
        <v>60</v>
      </c>
      <c r="I96" s="15"/>
      <c r="J96" s="17" t="s">
        <v>69</v>
      </c>
      <c r="K96" s="10"/>
      <c r="L96" s="21"/>
      <c r="M96" s="143">
        <v>3</v>
      </c>
      <c r="N96" s="146" t="s">
        <v>11</v>
      </c>
      <c r="O96" s="9" t="s">
        <v>86</v>
      </c>
      <c r="P96" s="30"/>
      <c r="Q96" s="31" t="s">
        <v>109</v>
      </c>
      <c r="R96" s="12"/>
      <c r="S96" s="18"/>
      <c r="T96" s="30" t="s">
        <v>113</v>
      </c>
      <c r="U96" s="23"/>
      <c r="V96" s="60" t="s">
        <v>121</v>
      </c>
    </row>
    <row r="97" spans="1:22" ht="18.75" x14ac:dyDescent="0.25">
      <c r="A97" s="135"/>
      <c r="B97" s="187"/>
      <c r="C97" s="180"/>
      <c r="D97" s="24"/>
      <c r="E97" s="31"/>
      <c r="F97" s="31"/>
      <c r="G97" s="31"/>
      <c r="H97" s="31" t="s">
        <v>61</v>
      </c>
      <c r="I97" s="17"/>
      <c r="J97" s="17" t="s">
        <v>70</v>
      </c>
      <c r="K97" s="12"/>
      <c r="L97" s="21"/>
      <c r="M97" s="143"/>
      <c r="N97" s="146"/>
      <c r="O97" s="11" t="s">
        <v>87</v>
      </c>
      <c r="P97" s="31"/>
      <c r="Q97" s="31" t="s">
        <v>102</v>
      </c>
      <c r="R97" s="12"/>
      <c r="S97" s="18"/>
      <c r="T97" s="31" t="s">
        <v>114</v>
      </c>
      <c r="U97" s="25"/>
      <c r="V97" s="58" t="s">
        <v>122</v>
      </c>
    </row>
    <row r="98" spans="1:22" ht="18.75" x14ac:dyDescent="0.25">
      <c r="A98" s="135"/>
      <c r="B98" s="187"/>
      <c r="C98" s="180"/>
      <c r="D98" s="24"/>
      <c r="E98" s="31"/>
      <c r="F98" s="31"/>
      <c r="G98" s="31"/>
      <c r="H98" s="31" t="s">
        <v>55</v>
      </c>
      <c r="I98" s="17"/>
      <c r="J98" s="17" t="s">
        <v>55</v>
      </c>
      <c r="K98" s="12"/>
      <c r="L98" s="21"/>
      <c r="M98" s="143"/>
      <c r="N98" s="146"/>
      <c r="O98" s="11" t="s">
        <v>77</v>
      </c>
      <c r="P98" s="31"/>
      <c r="Q98" s="31" t="s">
        <v>74</v>
      </c>
      <c r="R98" s="12"/>
      <c r="S98" s="18"/>
      <c r="T98" s="31" t="s">
        <v>74</v>
      </c>
      <c r="U98" s="25"/>
      <c r="V98" s="58" t="s">
        <v>74</v>
      </c>
    </row>
    <row r="99" spans="1:22" ht="18.75" x14ac:dyDescent="0.25">
      <c r="A99" s="135"/>
      <c r="B99" s="188"/>
      <c r="C99" s="180"/>
      <c r="D99" s="26"/>
      <c r="E99" s="32"/>
      <c r="F99" s="32"/>
      <c r="G99" s="32"/>
      <c r="H99" s="32" t="s">
        <v>127</v>
      </c>
      <c r="I99" s="17"/>
      <c r="J99" s="20" t="s">
        <v>128</v>
      </c>
      <c r="K99" s="12"/>
      <c r="L99" s="21"/>
      <c r="M99" s="145"/>
      <c r="N99" s="146"/>
      <c r="O99" s="13" t="s">
        <v>135</v>
      </c>
      <c r="P99" s="32"/>
      <c r="Q99" s="32">
        <v>346</v>
      </c>
      <c r="R99" s="14"/>
      <c r="S99" s="19"/>
      <c r="T99" s="31" t="s">
        <v>134</v>
      </c>
      <c r="U99" s="27"/>
      <c r="V99" s="59" t="s">
        <v>26</v>
      </c>
    </row>
    <row r="100" spans="1:22" ht="38.25" thickBot="1" x14ac:dyDescent="0.3">
      <c r="A100" s="135"/>
      <c r="B100" s="143">
        <v>4</v>
      </c>
      <c r="C100" s="166" t="s">
        <v>12</v>
      </c>
      <c r="D100" s="11"/>
      <c r="E100" s="30" t="s">
        <v>24</v>
      </c>
      <c r="F100" s="38"/>
      <c r="G100" s="68"/>
      <c r="H100" s="37"/>
      <c r="I100" s="15"/>
      <c r="J100" s="15"/>
      <c r="K100" s="60" t="s">
        <v>69</v>
      </c>
      <c r="L100" s="135">
        <f>A4+10</f>
        <v>44952</v>
      </c>
      <c r="M100" s="138">
        <v>4</v>
      </c>
      <c r="N100" s="147" t="s">
        <v>12</v>
      </c>
      <c r="O100" s="81"/>
      <c r="P100" s="90" t="s">
        <v>88</v>
      </c>
      <c r="Q100" s="38"/>
      <c r="R100" s="30" t="s">
        <v>25</v>
      </c>
      <c r="S100" s="15"/>
      <c r="T100" s="30" t="s">
        <v>113</v>
      </c>
      <c r="U100" s="30" t="s">
        <v>50</v>
      </c>
      <c r="V100" s="60" t="s">
        <v>121</v>
      </c>
    </row>
    <row r="101" spans="1:22" ht="19.5" thickBot="1" x14ac:dyDescent="0.3">
      <c r="A101" s="135"/>
      <c r="B101" s="143"/>
      <c r="C101" s="146"/>
      <c r="D101" s="11"/>
      <c r="E101" s="31" t="s">
        <v>34</v>
      </c>
      <c r="F101" s="39"/>
      <c r="G101" s="69"/>
      <c r="H101" s="6"/>
      <c r="I101" s="17"/>
      <c r="J101" s="17"/>
      <c r="K101" s="58" t="s">
        <v>70</v>
      </c>
      <c r="L101" s="135"/>
      <c r="M101" s="138"/>
      <c r="N101" s="148"/>
      <c r="O101" s="80"/>
      <c r="P101" s="91" t="s">
        <v>87</v>
      </c>
      <c r="Q101" s="39"/>
      <c r="R101" s="31" t="s">
        <v>36</v>
      </c>
      <c r="S101" s="17"/>
      <c r="T101" s="31" t="s">
        <v>114</v>
      </c>
      <c r="U101" s="31" t="s">
        <v>46</v>
      </c>
      <c r="V101" s="58" t="s">
        <v>122</v>
      </c>
    </row>
    <row r="102" spans="1:22" ht="19.5" thickBot="1" x14ac:dyDescent="0.3">
      <c r="A102" s="135"/>
      <c r="B102" s="143"/>
      <c r="C102" s="146"/>
      <c r="D102" s="11"/>
      <c r="E102" s="31" t="s">
        <v>27</v>
      </c>
      <c r="F102" s="39"/>
      <c r="G102" s="69"/>
      <c r="H102" s="6"/>
      <c r="I102" s="17"/>
      <c r="J102" s="17"/>
      <c r="K102" s="58" t="s">
        <v>55</v>
      </c>
      <c r="L102" s="135"/>
      <c r="M102" s="138"/>
      <c r="N102" s="148"/>
      <c r="O102" s="80"/>
      <c r="P102" s="91" t="s">
        <v>73</v>
      </c>
      <c r="Q102" s="39"/>
      <c r="R102" s="31" t="s">
        <v>27</v>
      </c>
      <c r="S102" s="17"/>
      <c r="T102" s="31" t="s">
        <v>74</v>
      </c>
      <c r="U102" s="31" t="s">
        <v>27</v>
      </c>
      <c r="V102" s="58" t="s">
        <v>74</v>
      </c>
    </row>
    <row r="103" spans="1:22" ht="18.75" x14ac:dyDescent="0.25">
      <c r="A103" s="135"/>
      <c r="B103" s="143"/>
      <c r="C103" s="146"/>
      <c r="D103" s="13"/>
      <c r="E103" s="31">
        <v>484</v>
      </c>
      <c r="F103" s="40"/>
      <c r="G103" s="70"/>
      <c r="H103" s="8"/>
      <c r="I103" s="17"/>
      <c r="J103" s="17"/>
      <c r="K103" s="59" t="s">
        <v>128</v>
      </c>
      <c r="L103" s="135"/>
      <c r="M103" s="138"/>
      <c r="N103" s="149"/>
      <c r="O103" s="78"/>
      <c r="P103" s="92" t="s">
        <v>135</v>
      </c>
      <c r="Q103" s="40"/>
      <c r="R103" s="32" t="s">
        <v>38</v>
      </c>
      <c r="S103" s="20"/>
      <c r="T103" s="31" t="s">
        <v>134</v>
      </c>
      <c r="U103" s="32" t="s">
        <v>51</v>
      </c>
      <c r="V103" s="59" t="s">
        <v>26</v>
      </c>
    </row>
    <row r="104" spans="1:22" ht="38.25" thickBot="1" x14ac:dyDescent="0.3">
      <c r="A104" s="135"/>
      <c r="B104" s="144">
        <v>5</v>
      </c>
      <c r="C104" s="146" t="s">
        <v>13</v>
      </c>
      <c r="D104" s="9" t="s">
        <v>25</v>
      </c>
      <c r="E104" s="30"/>
      <c r="F104" s="38"/>
      <c r="G104" s="68"/>
      <c r="H104" s="37"/>
      <c r="I104" s="38"/>
      <c r="J104" s="68"/>
      <c r="K104" s="76"/>
      <c r="L104" s="135"/>
      <c r="M104" s="140">
        <v>5</v>
      </c>
      <c r="N104" s="147" t="s">
        <v>13</v>
      </c>
      <c r="O104" s="81"/>
      <c r="P104" s="90" t="s">
        <v>88</v>
      </c>
      <c r="Q104" s="38"/>
      <c r="R104" s="23"/>
      <c r="S104" s="37"/>
      <c r="T104" s="38"/>
      <c r="U104" s="23"/>
      <c r="V104" s="56"/>
    </row>
    <row r="105" spans="1:22" ht="19.5" thickBot="1" x14ac:dyDescent="0.3">
      <c r="A105" s="135"/>
      <c r="B105" s="143"/>
      <c r="C105" s="146"/>
      <c r="D105" s="11" t="s">
        <v>35</v>
      </c>
      <c r="E105" s="31"/>
      <c r="F105" s="39"/>
      <c r="G105" s="69"/>
      <c r="H105" s="6"/>
      <c r="I105" s="39"/>
      <c r="J105" s="69"/>
      <c r="K105" s="75"/>
      <c r="L105" s="135"/>
      <c r="M105" s="138"/>
      <c r="N105" s="148"/>
      <c r="O105" s="80"/>
      <c r="P105" s="91" t="s">
        <v>87</v>
      </c>
      <c r="Q105" s="39"/>
      <c r="R105" s="25"/>
      <c r="S105" s="6"/>
      <c r="T105" s="39"/>
      <c r="U105" s="25"/>
      <c r="V105" s="55"/>
    </row>
    <row r="106" spans="1:22" ht="19.5" thickBot="1" x14ac:dyDescent="0.3">
      <c r="A106" s="135"/>
      <c r="B106" s="143"/>
      <c r="C106" s="146"/>
      <c r="D106" s="11" t="s">
        <v>27</v>
      </c>
      <c r="E106" s="31"/>
      <c r="F106" s="39"/>
      <c r="G106" s="69"/>
      <c r="H106" s="6"/>
      <c r="I106" s="39"/>
      <c r="J106" s="69"/>
      <c r="K106" s="75"/>
      <c r="L106" s="135"/>
      <c r="M106" s="138"/>
      <c r="N106" s="148"/>
      <c r="O106" s="80"/>
      <c r="P106" s="91" t="s">
        <v>77</v>
      </c>
      <c r="Q106" s="39"/>
      <c r="R106" s="25"/>
      <c r="S106" s="6"/>
      <c r="T106" s="39"/>
      <c r="U106" s="25"/>
      <c r="V106" s="55"/>
    </row>
    <row r="107" spans="1:22" ht="18.75" x14ac:dyDescent="0.25">
      <c r="A107" s="135"/>
      <c r="B107" s="145"/>
      <c r="C107" s="146"/>
      <c r="D107" s="13" t="s">
        <v>26</v>
      </c>
      <c r="E107" s="32"/>
      <c r="F107" s="40"/>
      <c r="G107" s="70"/>
      <c r="H107" s="8"/>
      <c r="I107" s="40"/>
      <c r="J107" s="70"/>
      <c r="K107" s="74"/>
      <c r="L107" s="135"/>
      <c r="M107" s="139"/>
      <c r="N107" s="149"/>
      <c r="O107" s="78"/>
      <c r="P107" s="92" t="s">
        <v>135</v>
      </c>
      <c r="Q107" s="40"/>
      <c r="R107" s="27"/>
      <c r="S107" s="8"/>
      <c r="T107" s="40"/>
      <c r="U107" s="27"/>
      <c r="V107" s="57"/>
    </row>
    <row r="108" spans="1:22" ht="38.25" thickBot="1" x14ac:dyDescent="0.3">
      <c r="A108" s="136" t="s">
        <v>19</v>
      </c>
      <c r="B108" s="143">
        <v>6</v>
      </c>
      <c r="C108" s="146" t="s">
        <v>15</v>
      </c>
      <c r="D108" s="22"/>
      <c r="E108" s="68"/>
      <c r="F108" s="23"/>
      <c r="G108" s="68"/>
      <c r="H108" s="23"/>
      <c r="I108" s="38"/>
      <c r="J108" s="68"/>
      <c r="K108" s="76"/>
      <c r="L108" s="136" t="s">
        <v>19</v>
      </c>
      <c r="M108" s="138">
        <v>6</v>
      </c>
      <c r="N108" s="147" t="s">
        <v>15</v>
      </c>
      <c r="O108" s="81"/>
      <c r="P108" s="90" t="s">
        <v>88</v>
      </c>
      <c r="Q108" s="38"/>
      <c r="R108" s="23"/>
      <c r="S108" s="37"/>
      <c r="T108" s="38"/>
      <c r="U108" s="23"/>
      <c r="V108" s="56"/>
    </row>
    <row r="109" spans="1:22" ht="19.5" thickBot="1" x14ac:dyDescent="0.3">
      <c r="A109" s="136"/>
      <c r="B109" s="143"/>
      <c r="C109" s="146"/>
      <c r="D109" s="24"/>
      <c r="E109" s="69"/>
      <c r="F109" s="25"/>
      <c r="G109" s="69"/>
      <c r="H109" s="25"/>
      <c r="I109" s="39"/>
      <c r="J109" s="69"/>
      <c r="K109" s="75"/>
      <c r="L109" s="136"/>
      <c r="M109" s="138"/>
      <c r="N109" s="148"/>
      <c r="O109" s="80"/>
      <c r="P109" s="91" t="s">
        <v>87</v>
      </c>
      <c r="Q109" s="39"/>
      <c r="R109" s="25"/>
      <c r="S109" s="6"/>
      <c r="T109" s="39"/>
      <c r="U109" s="25"/>
      <c r="V109" s="55"/>
    </row>
    <row r="110" spans="1:22" ht="19.5" thickBot="1" x14ac:dyDescent="0.3">
      <c r="A110" s="136"/>
      <c r="B110" s="143"/>
      <c r="C110" s="146"/>
      <c r="D110" s="24"/>
      <c r="E110" s="69"/>
      <c r="F110" s="25"/>
      <c r="G110" s="69"/>
      <c r="H110" s="25"/>
      <c r="I110" s="39"/>
      <c r="J110" s="69"/>
      <c r="K110" s="75"/>
      <c r="L110" s="136"/>
      <c r="M110" s="138"/>
      <c r="N110" s="148"/>
      <c r="O110" s="80"/>
      <c r="P110" s="91" t="s">
        <v>74</v>
      </c>
      <c r="Q110" s="39"/>
      <c r="R110" s="25"/>
      <c r="S110" s="6"/>
      <c r="T110" s="39"/>
      <c r="U110" s="25"/>
      <c r="V110" s="55"/>
    </row>
    <row r="111" spans="1:22" ht="18.75" x14ac:dyDescent="0.25">
      <c r="A111" s="136"/>
      <c r="B111" s="145"/>
      <c r="C111" s="146"/>
      <c r="D111" s="26"/>
      <c r="E111" s="70"/>
      <c r="F111" s="27"/>
      <c r="G111" s="70"/>
      <c r="H111" s="27"/>
      <c r="I111" s="40"/>
      <c r="J111" s="70"/>
      <c r="K111" s="74"/>
      <c r="L111" s="136"/>
      <c r="M111" s="139"/>
      <c r="N111" s="149"/>
      <c r="O111" s="78"/>
      <c r="P111" s="92" t="s">
        <v>135</v>
      </c>
      <c r="Q111" s="40"/>
      <c r="R111" s="27"/>
      <c r="S111" s="8"/>
      <c r="T111" s="40"/>
      <c r="U111" s="27"/>
      <c r="V111" s="57"/>
    </row>
    <row r="112" spans="1:22" ht="19.5" thickBot="1" x14ac:dyDescent="0.3">
      <c r="A112" s="136"/>
      <c r="B112" s="144">
        <v>7</v>
      </c>
      <c r="C112" s="146" t="s">
        <v>16</v>
      </c>
      <c r="D112" s="22"/>
      <c r="E112" s="68"/>
      <c r="F112" s="23"/>
      <c r="G112" s="68"/>
      <c r="H112" s="23"/>
      <c r="I112" s="68"/>
      <c r="J112" s="68"/>
      <c r="K112" s="23"/>
      <c r="L112" s="136"/>
      <c r="M112" s="140">
        <v>7</v>
      </c>
      <c r="N112" s="147" t="s">
        <v>16</v>
      </c>
      <c r="O112" s="22"/>
      <c r="P112" s="37"/>
      <c r="Q112" s="38"/>
      <c r="R112" s="23"/>
      <c r="S112" s="37"/>
      <c r="T112" s="38"/>
      <c r="U112" s="23"/>
      <c r="V112" s="56"/>
    </row>
    <row r="113" spans="1:22" ht="19.5" thickBot="1" x14ac:dyDescent="0.3">
      <c r="A113" s="136"/>
      <c r="B113" s="143"/>
      <c r="C113" s="146"/>
      <c r="D113" s="24"/>
      <c r="E113" s="69"/>
      <c r="F113" s="25"/>
      <c r="G113" s="69"/>
      <c r="H113" s="25"/>
      <c r="I113" s="69"/>
      <c r="J113" s="69"/>
      <c r="K113" s="25"/>
      <c r="L113" s="136"/>
      <c r="M113" s="138"/>
      <c r="N113" s="148"/>
      <c r="O113" s="24"/>
      <c r="P113" s="6"/>
      <c r="Q113" s="39"/>
      <c r="R113" s="25"/>
      <c r="S113" s="6"/>
      <c r="T113" s="39"/>
      <c r="U113" s="25"/>
      <c r="V113" s="55"/>
    </row>
    <row r="114" spans="1:22" ht="19.5" thickBot="1" x14ac:dyDescent="0.3">
      <c r="A114" s="136"/>
      <c r="B114" s="143"/>
      <c r="C114" s="146"/>
      <c r="D114" s="24"/>
      <c r="E114" s="69"/>
      <c r="F114" s="25"/>
      <c r="G114" s="69"/>
      <c r="H114" s="25"/>
      <c r="I114" s="69"/>
      <c r="J114" s="69"/>
      <c r="K114" s="25"/>
      <c r="L114" s="136"/>
      <c r="M114" s="138"/>
      <c r="N114" s="148"/>
      <c r="O114" s="24"/>
      <c r="P114" s="6"/>
      <c r="Q114" s="39"/>
      <c r="R114" s="25"/>
      <c r="S114" s="6"/>
      <c r="T114" s="39"/>
      <c r="U114" s="25"/>
      <c r="V114" s="55"/>
    </row>
    <row r="115" spans="1:22" ht="19.5" thickBot="1" x14ac:dyDescent="0.3">
      <c r="A115" s="179"/>
      <c r="B115" s="147"/>
      <c r="C115" s="181"/>
      <c r="D115" s="26"/>
      <c r="E115" s="77"/>
      <c r="F115" s="25"/>
      <c r="G115" s="77"/>
      <c r="H115" s="25"/>
      <c r="I115" s="77"/>
      <c r="J115" s="77"/>
      <c r="K115" s="25"/>
      <c r="L115" s="179"/>
      <c r="M115" s="141"/>
      <c r="N115" s="194"/>
      <c r="O115" s="33"/>
      <c r="P115" s="42"/>
      <c r="Q115" s="41"/>
      <c r="R115" s="34"/>
      <c r="S115" s="42"/>
      <c r="T115" s="41"/>
      <c r="U115" s="34"/>
      <c r="V115" s="89"/>
    </row>
    <row r="116" spans="1:22" ht="36" customHeight="1" x14ac:dyDescent="0.25">
      <c r="A116" s="137">
        <f>A4+4</f>
        <v>44946</v>
      </c>
      <c r="B116" s="142">
        <v>1</v>
      </c>
      <c r="C116" s="165" t="s">
        <v>9</v>
      </c>
      <c r="D116" s="101" t="s">
        <v>60</v>
      </c>
      <c r="E116" s="88"/>
      <c r="F116" s="153" t="s">
        <v>107</v>
      </c>
      <c r="G116" s="182"/>
      <c r="H116" s="154"/>
      <c r="I116" s="4"/>
      <c r="J116" s="4"/>
      <c r="K116" s="54"/>
      <c r="L116" s="135">
        <f>A4+11</f>
        <v>44953</v>
      </c>
      <c r="M116" s="142">
        <v>1</v>
      </c>
      <c r="N116" s="165" t="s">
        <v>9</v>
      </c>
      <c r="O116" s="5"/>
      <c r="P116" s="6"/>
      <c r="Q116" s="39"/>
      <c r="R116" s="153" t="s">
        <v>105</v>
      </c>
      <c r="S116" s="154"/>
      <c r="T116" s="31"/>
      <c r="U116" s="31"/>
      <c r="V116" s="49"/>
    </row>
    <row r="117" spans="1:22" ht="18.75" x14ac:dyDescent="0.25">
      <c r="A117" s="135"/>
      <c r="B117" s="143"/>
      <c r="C117" s="146"/>
      <c r="D117" s="44" t="s">
        <v>61</v>
      </c>
      <c r="E117" s="69"/>
      <c r="F117" s="125" t="s">
        <v>54</v>
      </c>
      <c r="G117" s="126"/>
      <c r="H117" s="127"/>
      <c r="I117" s="6"/>
      <c r="J117" s="6"/>
      <c r="K117" s="55"/>
      <c r="L117" s="135"/>
      <c r="M117" s="143"/>
      <c r="N117" s="146"/>
      <c r="O117" s="5"/>
      <c r="P117" s="6"/>
      <c r="Q117" s="39"/>
      <c r="R117" s="125" t="s">
        <v>106</v>
      </c>
      <c r="S117" s="127"/>
      <c r="T117" s="31"/>
      <c r="U117" s="31"/>
      <c r="V117" s="49"/>
    </row>
    <row r="118" spans="1:22" ht="18.75" x14ac:dyDescent="0.25">
      <c r="A118" s="135"/>
      <c r="B118" s="143"/>
      <c r="C118" s="146"/>
      <c r="D118" s="44" t="s">
        <v>55</v>
      </c>
      <c r="E118" s="69"/>
      <c r="F118" s="125" t="s">
        <v>74</v>
      </c>
      <c r="G118" s="126"/>
      <c r="H118" s="127"/>
      <c r="I118" s="6"/>
      <c r="J118" s="6"/>
      <c r="K118" s="55"/>
      <c r="L118" s="135"/>
      <c r="M118" s="143"/>
      <c r="N118" s="146"/>
      <c r="O118" s="5"/>
      <c r="P118" s="6"/>
      <c r="Q118" s="39"/>
      <c r="R118" s="125" t="s">
        <v>77</v>
      </c>
      <c r="S118" s="127"/>
      <c r="T118" s="31"/>
      <c r="U118" s="31"/>
      <c r="V118" s="49"/>
    </row>
    <row r="119" spans="1:22" ht="18.75" x14ac:dyDescent="0.25">
      <c r="A119" s="135"/>
      <c r="B119" s="143"/>
      <c r="C119" s="146"/>
      <c r="D119" s="44" t="s">
        <v>129</v>
      </c>
      <c r="E119" s="70"/>
      <c r="F119" s="128">
        <v>451</v>
      </c>
      <c r="G119" s="129"/>
      <c r="H119" s="130"/>
      <c r="I119" s="8"/>
      <c r="J119" s="8"/>
      <c r="K119" s="57"/>
      <c r="L119" s="135"/>
      <c r="M119" s="143"/>
      <c r="N119" s="146"/>
      <c r="O119" s="7"/>
      <c r="P119" s="8"/>
      <c r="Q119" s="39"/>
      <c r="R119" s="125">
        <v>346</v>
      </c>
      <c r="S119" s="127"/>
      <c r="T119" s="32"/>
      <c r="U119" s="32"/>
      <c r="V119" s="50"/>
    </row>
    <row r="120" spans="1:22" ht="36" customHeight="1" x14ac:dyDescent="0.25">
      <c r="A120" s="135"/>
      <c r="B120" s="144">
        <v>2</v>
      </c>
      <c r="C120" s="146" t="s">
        <v>10</v>
      </c>
      <c r="D120" s="9" t="s">
        <v>60</v>
      </c>
      <c r="E120" s="69"/>
      <c r="F120" s="122" t="s">
        <v>107</v>
      </c>
      <c r="G120" s="123"/>
      <c r="H120" s="124"/>
      <c r="I120" s="6"/>
      <c r="J120" s="17" t="s">
        <v>52</v>
      </c>
      <c r="K120" s="55"/>
      <c r="L120" s="135"/>
      <c r="M120" s="144">
        <v>2</v>
      </c>
      <c r="N120" s="146" t="s">
        <v>10</v>
      </c>
      <c r="O120" s="156"/>
      <c r="P120" s="124"/>
      <c r="Q120" s="38"/>
      <c r="R120" s="122" t="s">
        <v>105</v>
      </c>
      <c r="S120" s="124"/>
      <c r="T120" s="30"/>
      <c r="U120" s="30"/>
      <c r="V120" s="60"/>
    </row>
    <row r="121" spans="1:22" ht="18.75" x14ac:dyDescent="0.25">
      <c r="A121" s="135"/>
      <c r="B121" s="143"/>
      <c r="C121" s="146"/>
      <c r="D121" s="11" t="s">
        <v>61</v>
      </c>
      <c r="E121" s="69"/>
      <c r="F121" s="125" t="s">
        <v>54</v>
      </c>
      <c r="G121" s="126"/>
      <c r="H121" s="127"/>
      <c r="I121" s="6"/>
      <c r="J121" s="17" t="s">
        <v>43</v>
      </c>
      <c r="K121" s="55"/>
      <c r="L121" s="135"/>
      <c r="M121" s="143"/>
      <c r="N121" s="146"/>
      <c r="O121" s="150"/>
      <c r="P121" s="127"/>
      <c r="Q121" s="39"/>
      <c r="R121" s="125" t="s">
        <v>106</v>
      </c>
      <c r="S121" s="127"/>
      <c r="T121" s="31"/>
      <c r="U121" s="31"/>
      <c r="V121" s="58"/>
    </row>
    <row r="122" spans="1:22" ht="18.75" x14ac:dyDescent="0.25">
      <c r="A122" s="135"/>
      <c r="B122" s="143"/>
      <c r="C122" s="146"/>
      <c r="D122" s="11" t="s">
        <v>55</v>
      </c>
      <c r="E122" s="69"/>
      <c r="F122" s="125" t="s">
        <v>74</v>
      </c>
      <c r="G122" s="126"/>
      <c r="H122" s="127"/>
      <c r="I122" s="6"/>
      <c r="J122" s="17" t="s">
        <v>55</v>
      </c>
      <c r="K122" s="55"/>
      <c r="L122" s="135"/>
      <c r="M122" s="143"/>
      <c r="N122" s="146"/>
      <c r="O122" s="150"/>
      <c r="P122" s="127"/>
      <c r="Q122" s="39"/>
      <c r="R122" s="125" t="s">
        <v>77</v>
      </c>
      <c r="S122" s="127"/>
      <c r="T122" s="31"/>
      <c r="U122" s="31"/>
      <c r="V122" s="58"/>
    </row>
    <row r="123" spans="1:22" ht="18.75" x14ac:dyDescent="0.25">
      <c r="A123" s="135"/>
      <c r="B123" s="145"/>
      <c r="C123" s="146"/>
      <c r="D123" s="13" t="s">
        <v>129</v>
      </c>
      <c r="E123" s="70"/>
      <c r="F123" s="128">
        <v>451</v>
      </c>
      <c r="G123" s="129"/>
      <c r="H123" s="130"/>
      <c r="I123" s="8"/>
      <c r="J123" s="20" t="s">
        <v>130</v>
      </c>
      <c r="K123" s="57"/>
      <c r="L123" s="135"/>
      <c r="M123" s="145"/>
      <c r="N123" s="146"/>
      <c r="O123" s="155"/>
      <c r="P123" s="130"/>
      <c r="Q123" s="40"/>
      <c r="R123" s="125">
        <v>346</v>
      </c>
      <c r="S123" s="127"/>
      <c r="T123" s="32"/>
      <c r="U123" s="32"/>
      <c r="V123" s="59"/>
    </row>
    <row r="124" spans="1:22" ht="56.25" x14ac:dyDescent="0.25">
      <c r="A124" s="135"/>
      <c r="B124" s="143">
        <v>3</v>
      </c>
      <c r="C124" s="146" t="s">
        <v>11</v>
      </c>
      <c r="D124" s="35" t="s">
        <v>82</v>
      </c>
      <c r="E124" s="30" t="s">
        <v>60</v>
      </c>
      <c r="F124" s="30"/>
      <c r="G124" s="30"/>
      <c r="H124" s="37"/>
      <c r="I124" s="15"/>
      <c r="J124" s="15"/>
      <c r="K124" s="71"/>
      <c r="L124" s="135"/>
      <c r="M124" s="143">
        <v>3</v>
      </c>
      <c r="N124" s="146" t="s">
        <v>11</v>
      </c>
      <c r="O124" s="22"/>
      <c r="P124" s="37"/>
      <c r="Q124" s="12"/>
      <c r="R124" s="122" t="s">
        <v>101</v>
      </c>
      <c r="S124" s="124"/>
      <c r="T124" s="18"/>
      <c r="U124" s="18"/>
      <c r="V124" s="60"/>
    </row>
    <row r="125" spans="1:22" ht="18.75" x14ac:dyDescent="0.25">
      <c r="A125" s="135"/>
      <c r="B125" s="143"/>
      <c r="C125" s="146"/>
      <c r="D125" s="44" t="s">
        <v>83</v>
      </c>
      <c r="E125" s="31" t="s">
        <v>61</v>
      </c>
      <c r="F125" s="31"/>
      <c r="G125" s="31"/>
      <c r="H125" s="6"/>
      <c r="I125" s="17"/>
      <c r="J125" s="17"/>
      <c r="K125" s="49"/>
      <c r="L125" s="135"/>
      <c r="M125" s="143"/>
      <c r="N125" s="146"/>
      <c r="O125" s="24"/>
      <c r="P125" s="6"/>
      <c r="Q125" s="12"/>
      <c r="R125" s="125" t="s">
        <v>102</v>
      </c>
      <c r="S125" s="127"/>
      <c r="T125" s="18"/>
      <c r="U125" s="18"/>
      <c r="V125" s="58"/>
    </row>
    <row r="126" spans="1:22" ht="18.75" x14ac:dyDescent="0.25">
      <c r="A126" s="135"/>
      <c r="B126" s="143"/>
      <c r="C126" s="146"/>
      <c r="D126" s="44" t="s">
        <v>73</v>
      </c>
      <c r="E126" s="31" t="s">
        <v>55</v>
      </c>
      <c r="F126" s="31"/>
      <c r="G126" s="31"/>
      <c r="H126" s="6"/>
      <c r="I126" s="17"/>
      <c r="J126" s="17"/>
      <c r="K126" s="49"/>
      <c r="L126" s="135"/>
      <c r="M126" s="143"/>
      <c r="N126" s="146"/>
      <c r="O126" s="24"/>
      <c r="P126" s="6"/>
      <c r="Q126" s="12"/>
      <c r="R126" s="125" t="s">
        <v>74</v>
      </c>
      <c r="S126" s="127"/>
      <c r="T126" s="18"/>
      <c r="U126" s="18"/>
      <c r="V126" s="58"/>
    </row>
    <row r="127" spans="1:22" ht="19.5" thickBot="1" x14ac:dyDescent="0.3">
      <c r="A127" s="135"/>
      <c r="B127" s="145"/>
      <c r="C127" s="146"/>
      <c r="D127" s="45">
        <v>378</v>
      </c>
      <c r="E127" s="32" t="s">
        <v>129</v>
      </c>
      <c r="F127" s="32"/>
      <c r="G127" s="32"/>
      <c r="H127" s="8"/>
      <c r="I127" s="17"/>
      <c r="J127" s="17"/>
      <c r="K127" s="49"/>
      <c r="L127" s="135"/>
      <c r="M127" s="145"/>
      <c r="N127" s="146"/>
      <c r="O127" s="26"/>
      <c r="P127" s="8"/>
      <c r="Q127" s="12"/>
      <c r="R127" s="125">
        <v>346</v>
      </c>
      <c r="S127" s="127"/>
      <c r="T127" s="18"/>
      <c r="U127" s="18"/>
      <c r="V127" s="58"/>
    </row>
    <row r="128" spans="1:22" ht="57" thickBot="1" x14ac:dyDescent="0.3">
      <c r="A128" s="135"/>
      <c r="B128" s="142">
        <v>4</v>
      </c>
      <c r="C128" s="165" t="s">
        <v>12</v>
      </c>
      <c r="D128" s="35" t="s">
        <v>82</v>
      </c>
      <c r="E128" s="30" t="s">
        <v>60</v>
      </c>
      <c r="F128" s="38"/>
      <c r="G128" s="90" t="s">
        <v>28</v>
      </c>
      <c r="H128" s="30" t="s">
        <v>24</v>
      </c>
      <c r="I128" s="15"/>
      <c r="J128" s="15"/>
      <c r="K128" s="71" t="s">
        <v>52</v>
      </c>
      <c r="L128" s="135"/>
      <c r="M128" s="138">
        <v>4</v>
      </c>
      <c r="N128" s="147" t="s">
        <v>12</v>
      </c>
      <c r="O128" s="9" t="s">
        <v>31</v>
      </c>
      <c r="P128" s="15" t="s">
        <v>41</v>
      </c>
      <c r="Q128" s="10" t="s">
        <v>25</v>
      </c>
      <c r="R128" s="122" t="s">
        <v>101</v>
      </c>
      <c r="S128" s="124"/>
      <c r="T128" s="96" t="s">
        <v>47</v>
      </c>
      <c r="U128" s="16"/>
      <c r="V128" s="60"/>
    </row>
    <row r="129" spans="1:22" ht="19.5" thickBot="1" x14ac:dyDescent="0.3">
      <c r="A129" s="135"/>
      <c r="B129" s="143"/>
      <c r="C129" s="146"/>
      <c r="D129" s="44" t="s">
        <v>83</v>
      </c>
      <c r="E129" s="31" t="s">
        <v>61</v>
      </c>
      <c r="F129" s="39"/>
      <c r="G129" s="91" t="s">
        <v>29</v>
      </c>
      <c r="H129" s="31" t="s">
        <v>34</v>
      </c>
      <c r="I129" s="17"/>
      <c r="J129" s="17"/>
      <c r="K129" s="49" t="s">
        <v>43</v>
      </c>
      <c r="L129" s="135"/>
      <c r="M129" s="138"/>
      <c r="N129" s="148"/>
      <c r="O129" s="11" t="s">
        <v>32</v>
      </c>
      <c r="P129" s="17" t="s">
        <v>29</v>
      </c>
      <c r="Q129" s="12" t="s">
        <v>36</v>
      </c>
      <c r="R129" s="125" t="s">
        <v>102</v>
      </c>
      <c r="S129" s="127"/>
      <c r="T129" s="97" t="s">
        <v>48</v>
      </c>
      <c r="U129" s="18"/>
      <c r="V129" s="58"/>
    </row>
    <row r="130" spans="1:22" ht="19.5" thickBot="1" x14ac:dyDescent="0.3">
      <c r="A130" s="135"/>
      <c r="B130" s="143"/>
      <c r="C130" s="146"/>
      <c r="D130" s="44" t="s">
        <v>73</v>
      </c>
      <c r="E130" s="31" t="s">
        <v>55</v>
      </c>
      <c r="F130" s="39"/>
      <c r="G130" s="91" t="s">
        <v>27</v>
      </c>
      <c r="H130" s="31" t="s">
        <v>27</v>
      </c>
      <c r="I130" s="17"/>
      <c r="J130" s="17"/>
      <c r="K130" s="49" t="s">
        <v>27</v>
      </c>
      <c r="L130" s="135"/>
      <c r="M130" s="138"/>
      <c r="N130" s="148"/>
      <c r="O130" s="11" t="s">
        <v>27</v>
      </c>
      <c r="P130" s="17" t="s">
        <v>27</v>
      </c>
      <c r="Q130" s="12" t="s">
        <v>27</v>
      </c>
      <c r="R130" s="125" t="s">
        <v>74</v>
      </c>
      <c r="S130" s="127"/>
      <c r="T130" s="97" t="s">
        <v>27</v>
      </c>
      <c r="U130" s="18"/>
      <c r="V130" s="58"/>
    </row>
    <row r="131" spans="1:22" ht="18.75" x14ac:dyDescent="0.25">
      <c r="A131" s="135"/>
      <c r="B131" s="145"/>
      <c r="C131" s="146"/>
      <c r="D131" s="45">
        <v>378</v>
      </c>
      <c r="E131" s="32" t="s">
        <v>129</v>
      </c>
      <c r="F131" s="40"/>
      <c r="G131" s="92" t="s">
        <v>30</v>
      </c>
      <c r="H131" s="32">
        <v>484</v>
      </c>
      <c r="I131" s="17"/>
      <c r="J131" s="17"/>
      <c r="K131" s="49" t="s">
        <v>51</v>
      </c>
      <c r="L131" s="135"/>
      <c r="M131" s="139"/>
      <c r="N131" s="149"/>
      <c r="O131" s="13" t="s">
        <v>33</v>
      </c>
      <c r="P131" s="20" t="s">
        <v>30</v>
      </c>
      <c r="Q131" s="14" t="s">
        <v>37</v>
      </c>
      <c r="R131" s="125">
        <v>346</v>
      </c>
      <c r="S131" s="127"/>
      <c r="T131" s="97" t="s">
        <v>44</v>
      </c>
      <c r="U131" s="19"/>
      <c r="V131" s="59"/>
    </row>
    <row r="132" spans="1:22" ht="57" thickBot="1" x14ac:dyDescent="0.3">
      <c r="A132" s="135"/>
      <c r="B132" s="143">
        <v>5</v>
      </c>
      <c r="C132" s="146" t="s">
        <v>13</v>
      </c>
      <c r="D132" s="35" t="s">
        <v>82</v>
      </c>
      <c r="E132" s="30" t="s">
        <v>123</v>
      </c>
      <c r="F132" s="38"/>
      <c r="G132" s="68"/>
      <c r="H132" s="37"/>
      <c r="I132" s="38"/>
      <c r="J132" s="68"/>
      <c r="K132" s="56"/>
      <c r="L132" s="135"/>
      <c r="M132" s="138">
        <v>5</v>
      </c>
      <c r="N132" s="147" t="s">
        <v>13</v>
      </c>
      <c r="O132" s="63"/>
      <c r="P132" s="15" t="s">
        <v>98</v>
      </c>
      <c r="Q132" s="38"/>
      <c r="R132" s="122" t="s">
        <v>101</v>
      </c>
      <c r="S132" s="124"/>
      <c r="T132" s="38"/>
      <c r="U132" s="23"/>
      <c r="V132" s="56"/>
    </row>
    <row r="133" spans="1:22" ht="19.5" thickBot="1" x14ac:dyDescent="0.3">
      <c r="A133" s="135"/>
      <c r="B133" s="143"/>
      <c r="C133" s="146"/>
      <c r="D133" s="44" t="s">
        <v>83</v>
      </c>
      <c r="E133" s="31" t="s">
        <v>97</v>
      </c>
      <c r="F133" s="39"/>
      <c r="G133" s="69"/>
      <c r="H133" s="6"/>
      <c r="I133" s="39"/>
      <c r="J133" s="69"/>
      <c r="K133" s="55"/>
      <c r="L133" s="135"/>
      <c r="M133" s="138"/>
      <c r="N133" s="148"/>
      <c r="O133" s="5"/>
      <c r="P133" s="17" t="s">
        <v>97</v>
      </c>
      <c r="Q133" s="39"/>
      <c r="R133" s="125" t="s">
        <v>102</v>
      </c>
      <c r="S133" s="127"/>
      <c r="T133" s="39"/>
      <c r="U133" s="25"/>
      <c r="V133" s="55"/>
    </row>
    <row r="134" spans="1:22" ht="19.5" thickBot="1" x14ac:dyDescent="0.3">
      <c r="A134" s="135"/>
      <c r="B134" s="143"/>
      <c r="C134" s="146"/>
      <c r="D134" s="44" t="s">
        <v>74</v>
      </c>
      <c r="E134" s="31" t="s">
        <v>73</v>
      </c>
      <c r="F134" s="39"/>
      <c r="G134" s="69"/>
      <c r="H134" s="6"/>
      <c r="I134" s="39"/>
      <c r="J134" s="69"/>
      <c r="K134" s="55"/>
      <c r="L134" s="135"/>
      <c r="M134" s="138"/>
      <c r="N134" s="148"/>
      <c r="O134" s="5"/>
      <c r="P134" s="17" t="s">
        <v>77</v>
      </c>
      <c r="Q134" s="39"/>
      <c r="R134" s="125" t="s">
        <v>74</v>
      </c>
      <c r="S134" s="127"/>
      <c r="T134" s="39"/>
      <c r="U134" s="25"/>
      <c r="V134" s="55"/>
    </row>
    <row r="135" spans="1:22" ht="18.75" x14ac:dyDescent="0.25">
      <c r="A135" s="135"/>
      <c r="B135" s="145"/>
      <c r="C135" s="146"/>
      <c r="D135" s="45">
        <v>378</v>
      </c>
      <c r="E135" s="32">
        <v>324</v>
      </c>
      <c r="F135" s="40"/>
      <c r="G135" s="70"/>
      <c r="H135" s="8"/>
      <c r="I135" s="40"/>
      <c r="J135" s="70"/>
      <c r="K135" s="57"/>
      <c r="L135" s="135"/>
      <c r="M135" s="139"/>
      <c r="N135" s="149"/>
      <c r="O135" s="7"/>
      <c r="P135" s="20">
        <v>423</v>
      </c>
      <c r="Q135" s="40"/>
      <c r="R135" s="125">
        <v>346</v>
      </c>
      <c r="S135" s="127"/>
      <c r="T135" s="40"/>
      <c r="U135" s="27"/>
      <c r="V135" s="57"/>
    </row>
    <row r="136" spans="1:22" ht="38.25" thickBot="1" x14ac:dyDescent="0.3">
      <c r="A136" s="136" t="s">
        <v>20</v>
      </c>
      <c r="B136" s="143">
        <v>6</v>
      </c>
      <c r="C136" s="146" t="s">
        <v>15</v>
      </c>
      <c r="D136" s="35"/>
      <c r="E136" s="30" t="s">
        <v>123</v>
      </c>
      <c r="F136" s="23"/>
      <c r="G136" s="68"/>
      <c r="H136" s="23"/>
      <c r="I136" s="38"/>
      <c r="J136" s="68"/>
      <c r="K136" s="56"/>
      <c r="L136" s="136" t="s">
        <v>20</v>
      </c>
      <c r="M136" s="138">
        <v>6</v>
      </c>
      <c r="N136" s="147" t="s">
        <v>15</v>
      </c>
      <c r="O136" s="63"/>
      <c r="P136" s="37"/>
      <c r="Q136" s="122"/>
      <c r="R136" s="123"/>
      <c r="S136" s="124"/>
      <c r="T136" s="38"/>
      <c r="U136" s="23"/>
      <c r="V136" s="56"/>
    </row>
    <row r="137" spans="1:22" ht="19.5" thickBot="1" x14ac:dyDescent="0.3">
      <c r="A137" s="136"/>
      <c r="B137" s="143"/>
      <c r="C137" s="146"/>
      <c r="D137" s="44"/>
      <c r="E137" s="31" t="s">
        <v>97</v>
      </c>
      <c r="F137" s="25"/>
      <c r="G137" s="69"/>
      <c r="H137" s="25"/>
      <c r="I137" s="39"/>
      <c r="J137" s="69"/>
      <c r="K137" s="55"/>
      <c r="L137" s="136"/>
      <c r="M137" s="138"/>
      <c r="N137" s="148"/>
      <c r="O137" s="5"/>
      <c r="P137" s="6"/>
      <c r="Q137" s="125"/>
      <c r="R137" s="126"/>
      <c r="S137" s="127"/>
      <c r="T137" s="39"/>
      <c r="U137" s="25"/>
      <c r="V137" s="55"/>
    </row>
    <row r="138" spans="1:22" ht="19.5" thickBot="1" x14ac:dyDescent="0.3">
      <c r="A138" s="136"/>
      <c r="B138" s="143"/>
      <c r="C138" s="146"/>
      <c r="D138" s="44"/>
      <c r="E138" s="31" t="s">
        <v>73</v>
      </c>
      <c r="F138" s="25"/>
      <c r="G138" s="69"/>
      <c r="H138" s="25"/>
      <c r="I138" s="39"/>
      <c r="J138" s="69"/>
      <c r="K138" s="55"/>
      <c r="L138" s="136"/>
      <c r="M138" s="138"/>
      <c r="N138" s="148"/>
      <c r="O138" s="5"/>
      <c r="P138" s="6"/>
      <c r="Q138" s="125"/>
      <c r="R138" s="126"/>
      <c r="S138" s="127"/>
      <c r="T138" s="39"/>
      <c r="U138" s="25"/>
      <c r="V138" s="55"/>
    </row>
    <row r="139" spans="1:22" ht="18.75" x14ac:dyDescent="0.25">
      <c r="A139" s="136"/>
      <c r="B139" s="145"/>
      <c r="C139" s="146"/>
      <c r="D139" s="45"/>
      <c r="E139" s="32">
        <v>324</v>
      </c>
      <c r="F139" s="27"/>
      <c r="G139" s="70"/>
      <c r="H139" s="27"/>
      <c r="I139" s="40"/>
      <c r="J139" s="70"/>
      <c r="K139" s="57"/>
      <c r="L139" s="136"/>
      <c r="M139" s="139"/>
      <c r="N139" s="149"/>
      <c r="O139" s="7"/>
      <c r="P139" s="8"/>
      <c r="Q139" s="128"/>
      <c r="R139" s="129"/>
      <c r="S139" s="130"/>
      <c r="T139" s="40"/>
      <c r="U139" s="27"/>
      <c r="V139" s="57"/>
    </row>
    <row r="140" spans="1:22" ht="38.25" thickBot="1" x14ac:dyDescent="0.3">
      <c r="A140" s="136"/>
      <c r="B140" s="143">
        <v>7</v>
      </c>
      <c r="C140" s="146" t="s">
        <v>16</v>
      </c>
      <c r="D140" s="22"/>
      <c r="E140" s="30" t="s">
        <v>123</v>
      </c>
      <c r="F140" s="23"/>
      <c r="G140" s="68"/>
      <c r="H140" s="23"/>
      <c r="I140" s="68"/>
      <c r="J140" s="68"/>
      <c r="K140" s="56"/>
      <c r="L140" s="136"/>
      <c r="M140" s="140">
        <v>7</v>
      </c>
      <c r="N140" s="147" t="s">
        <v>16</v>
      </c>
      <c r="O140" s="63"/>
      <c r="P140" s="37"/>
      <c r="Q140" s="122"/>
      <c r="R140" s="123"/>
      <c r="S140" s="124"/>
      <c r="T140" s="38"/>
      <c r="U140" s="23"/>
      <c r="V140" s="56"/>
    </row>
    <row r="141" spans="1:22" ht="19.5" thickBot="1" x14ac:dyDescent="0.3">
      <c r="A141" s="136"/>
      <c r="B141" s="143"/>
      <c r="C141" s="146"/>
      <c r="D141" s="24"/>
      <c r="E141" s="31" t="s">
        <v>97</v>
      </c>
      <c r="F141" s="25"/>
      <c r="G141" s="69"/>
      <c r="H141" s="25"/>
      <c r="I141" s="69"/>
      <c r="J141" s="69"/>
      <c r="K141" s="55"/>
      <c r="L141" s="136"/>
      <c r="M141" s="138"/>
      <c r="N141" s="148"/>
      <c r="O141" s="5"/>
      <c r="P141" s="6"/>
      <c r="Q141" s="125"/>
      <c r="R141" s="126"/>
      <c r="S141" s="127"/>
      <c r="T141" s="39"/>
      <c r="U141" s="25"/>
      <c r="V141" s="55"/>
    </row>
    <row r="142" spans="1:22" ht="19.5" thickBot="1" x14ac:dyDescent="0.3">
      <c r="A142" s="136"/>
      <c r="B142" s="143"/>
      <c r="C142" s="146"/>
      <c r="D142" s="24"/>
      <c r="E142" s="31" t="s">
        <v>77</v>
      </c>
      <c r="F142" s="25"/>
      <c r="G142" s="69"/>
      <c r="H142" s="25"/>
      <c r="I142" s="69"/>
      <c r="J142" s="69"/>
      <c r="K142" s="55"/>
      <c r="L142" s="136"/>
      <c r="M142" s="138"/>
      <c r="N142" s="148"/>
      <c r="O142" s="5"/>
      <c r="P142" s="6"/>
      <c r="Q142" s="125"/>
      <c r="R142" s="126"/>
      <c r="S142" s="127"/>
      <c r="T142" s="39"/>
      <c r="U142" s="25"/>
      <c r="V142" s="55"/>
    </row>
    <row r="143" spans="1:22" ht="19.5" thickBot="1" x14ac:dyDescent="0.3">
      <c r="A143" s="179"/>
      <c r="B143" s="147"/>
      <c r="C143" s="181"/>
      <c r="D143" s="33"/>
      <c r="E143" s="32">
        <v>324</v>
      </c>
      <c r="F143" s="34"/>
      <c r="G143" s="77"/>
      <c r="H143" s="34"/>
      <c r="I143" s="77"/>
      <c r="J143" s="77"/>
      <c r="K143" s="89"/>
      <c r="L143" s="136"/>
      <c r="M143" s="141"/>
      <c r="N143" s="194"/>
      <c r="O143" s="5"/>
      <c r="P143" s="6"/>
      <c r="Q143" s="128"/>
      <c r="R143" s="129"/>
      <c r="S143" s="130"/>
      <c r="T143" s="39"/>
      <c r="U143" s="25"/>
      <c r="V143" s="55"/>
    </row>
    <row r="144" spans="1:22" ht="19.5" thickBot="1" x14ac:dyDescent="0.3">
      <c r="A144" s="137">
        <f>A4+5</f>
        <v>44947</v>
      </c>
      <c r="B144" s="142">
        <v>1</v>
      </c>
      <c r="C144" s="165" t="s">
        <v>9</v>
      </c>
      <c r="D144" s="3"/>
      <c r="E144" s="88"/>
      <c r="F144" s="4"/>
      <c r="G144" s="4"/>
      <c r="H144" s="4"/>
      <c r="I144" s="4"/>
      <c r="J144" s="4"/>
      <c r="K144" s="54"/>
      <c r="L144" s="137">
        <f>A4+12</f>
        <v>44954</v>
      </c>
      <c r="M144" s="138">
        <v>1</v>
      </c>
      <c r="N144" s="147" t="s">
        <v>9</v>
      </c>
      <c r="O144" s="28"/>
      <c r="P144" s="4"/>
      <c r="Q144" s="153"/>
      <c r="R144" s="182"/>
      <c r="S144" s="154"/>
      <c r="T144" s="43"/>
      <c r="U144" s="29"/>
      <c r="V144" s="54"/>
    </row>
    <row r="145" spans="1:22" ht="19.5" thickBot="1" x14ac:dyDescent="0.3">
      <c r="A145" s="136"/>
      <c r="B145" s="143"/>
      <c r="C145" s="146"/>
      <c r="D145" s="5"/>
      <c r="E145" s="69"/>
      <c r="F145" s="6"/>
      <c r="G145" s="6"/>
      <c r="H145" s="6"/>
      <c r="I145" s="6"/>
      <c r="J145" s="6"/>
      <c r="K145" s="55"/>
      <c r="L145" s="136"/>
      <c r="M145" s="138"/>
      <c r="N145" s="148"/>
      <c r="O145" s="24"/>
      <c r="P145" s="6"/>
      <c r="Q145" s="125"/>
      <c r="R145" s="126"/>
      <c r="S145" s="127"/>
      <c r="T145" s="39"/>
      <c r="U145" s="25"/>
      <c r="V145" s="55"/>
    </row>
    <row r="146" spans="1:22" ht="19.5" thickBot="1" x14ac:dyDescent="0.3">
      <c r="A146" s="136"/>
      <c r="B146" s="143"/>
      <c r="C146" s="146"/>
      <c r="D146" s="5"/>
      <c r="E146" s="69"/>
      <c r="F146" s="6"/>
      <c r="G146" s="6"/>
      <c r="H146" s="6"/>
      <c r="I146" s="6"/>
      <c r="J146" s="6"/>
      <c r="K146" s="55"/>
      <c r="L146" s="136"/>
      <c r="M146" s="138"/>
      <c r="N146" s="148"/>
      <c r="O146" s="24"/>
      <c r="P146" s="6"/>
      <c r="Q146" s="125"/>
      <c r="R146" s="126"/>
      <c r="S146" s="127"/>
      <c r="T146" s="39"/>
      <c r="U146" s="25"/>
      <c r="V146" s="55"/>
    </row>
    <row r="147" spans="1:22" ht="18.75" x14ac:dyDescent="0.25">
      <c r="A147" s="136"/>
      <c r="B147" s="143"/>
      <c r="C147" s="146"/>
      <c r="D147" s="7"/>
      <c r="E147" s="70"/>
      <c r="F147" s="8"/>
      <c r="G147" s="8"/>
      <c r="H147" s="8"/>
      <c r="I147" s="8"/>
      <c r="J147" s="8"/>
      <c r="K147" s="57"/>
      <c r="L147" s="136"/>
      <c r="M147" s="138"/>
      <c r="N147" s="149"/>
      <c r="O147" s="26"/>
      <c r="P147" s="8"/>
      <c r="Q147" s="128"/>
      <c r="R147" s="129"/>
      <c r="S147" s="130"/>
      <c r="T147" s="40"/>
      <c r="U147" s="27"/>
      <c r="V147" s="57"/>
    </row>
    <row r="148" spans="1:22" ht="19.5" thickBot="1" x14ac:dyDescent="0.3">
      <c r="A148" s="136"/>
      <c r="B148" s="144">
        <v>2</v>
      </c>
      <c r="C148" s="146" t="s">
        <v>10</v>
      </c>
      <c r="D148" s="9"/>
      <c r="E148" s="69"/>
      <c r="F148" s="6"/>
      <c r="G148" s="6"/>
      <c r="H148" s="6"/>
      <c r="I148" s="6"/>
      <c r="J148" s="6"/>
      <c r="K148" s="55"/>
      <c r="L148" s="136"/>
      <c r="M148" s="140">
        <v>2</v>
      </c>
      <c r="N148" s="147" t="s">
        <v>10</v>
      </c>
      <c r="O148" s="24"/>
      <c r="P148" s="6"/>
      <c r="Q148" s="122"/>
      <c r="R148" s="123"/>
      <c r="S148" s="124"/>
      <c r="T148" s="38"/>
      <c r="U148" s="23"/>
      <c r="V148" s="56"/>
    </row>
    <row r="149" spans="1:22" ht="19.5" thickBot="1" x14ac:dyDescent="0.3">
      <c r="A149" s="136"/>
      <c r="B149" s="143"/>
      <c r="C149" s="146"/>
      <c r="D149" s="11"/>
      <c r="E149" s="69"/>
      <c r="F149" s="6"/>
      <c r="G149" s="6"/>
      <c r="H149" s="6"/>
      <c r="I149" s="6"/>
      <c r="J149" s="6"/>
      <c r="K149" s="55"/>
      <c r="L149" s="136"/>
      <c r="M149" s="138"/>
      <c r="N149" s="148"/>
      <c r="O149" s="24"/>
      <c r="P149" s="6"/>
      <c r="Q149" s="125"/>
      <c r="R149" s="126"/>
      <c r="S149" s="127"/>
      <c r="T149" s="39"/>
      <c r="U149" s="25"/>
      <c r="V149" s="55"/>
    </row>
    <row r="150" spans="1:22" ht="19.5" thickBot="1" x14ac:dyDescent="0.3">
      <c r="A150" s="136"/>
      <c r="B150" s="143"/>
      <c r="C150" s="146"/>
      <c r="D150" s="11"/>
      <c r="E150" s="69"/>
      <c r="F150" s="6"/>
      <c r="G150" s="6"/>
      <c r="H150" s="6"/>
      <c r="I150" s="6"/>
      <c r="J150" s="6"/>
      <c r="K150" s="55"/>
      <c r="L150" s="136"/>
      <c r="M150" s="138"/>
      <c r="N150" s="148"/>
      <c r="O150" s="24"/>
      <c r="P150" s="6"/>
      <c r="Q150" s="125"/>
      <c r="R150" s="126"/>
      <c r="S150" s="127"/>
      <c r="T150" s="39"/>
      <c r="U150" s="25"/>
      <c r="V150" s="55"/>
    </row>
    <row r="151" spans="1:22" ht="18.75" x14ac:dyDescent="0.25">
      <c r="A151" s="136"/>
      <c r="B151" s="145"/>
      <c r="C151" s="146"/>
      <c r="D151" s="13"/>
      <c r="E151" s="70"/>
      <c r="F151" s="8"/>
      <c r="G151" s="8"/>
      <c r="H151" s="8"/>
      <c r="I151" s="8"/>
      <c r="J151" s="8"/>
      <c r="K151" s="57"/>
      <c r="L151" s="136"/>
      <c r="M151" s="139"/>
      <c r="N151" s="149"/>
      <c r="O151" s="26"/>
      <c r="P151" s="8"/>
      <c r="Q151" s="128"/>
      <c r="R151" s="129"/>
      <c r="S151" s="130"/>
      <c r="T151" s="40"/>
      <c r="U151" s="27"/>
      <c r="V151" s="57"/>
    </row>
    <row r="152" spans="1:22" ht="19.5" thickBot="1" x14ac:dyDescent="0.3">
      <c r="A152" s="136"/>
      <c r="B152" s="143">
        <v>3</v>
      </c>
      <c r="C152" s="146" t="s">
        <v>11</v>
      </c>
      <c r="D152" s="9"/>
      <c r="E152" s="30"/>
      <c r="F152" s="30"/>
      <c r="G152" s="30"/>
      <c r="H152" s="37"/>
      <c r="I152" s="15"/>
      <c r="J152" s="15"/>
      <c r="K152" s="71"/>
      <c r="L152" s="136"/>
      <c r="M152" s="138">
        <v>3</v>
      </c>
      <c r="N152" s="147" t="s">
        <v>11</v>
      </c>
      <c r="O152" s="24"/>
      <c r="P152" s="6"/>
      <c r="Q152" s="37"/>
      <c r="R152" s="37"/>
      <c r="S152" s="30"/>
      <c r="T152" s="38"/>
      <c r="U152" s="23"/>
      <c r="V152" s="56"/>
    </row>
    <row r="153" spans="1:22" ht="19.5" thickBot="1" x14ac:dyDescent="0.3">
      <c r="A153" s="136"/>
      <c r="B153" s="143"/>
      <c r="C153" s="146"/>
      <c r="D153" s="11"/>
      <c r="E153" s="31"/>
      <c r="F153" s="31"/>
      <c r="G153" s="31"/>
      <c r="H153" s="6"/>
      <c r="I153" s="17"/>
      <c r="J153" s="17"/>
      <c r="K153" s="49"/>
      <c r="L153" s="136"/>
      <c r="M153" s="138"/>
      <c r="N153" s="148"/>
      <c r="O153" s="24"/>
      <c r="P153" s="6"/>
      <c r="Q153" s="6"/>
      <c r="R153" s="6"/>
      <c r="S153" s="31"/>
      <c r="T153" s="39"/>
      <c r="U153" s="25"/>
      <c r="V153" s="55"/>
    </row>
    <row r="154" spans="1:22" ht="19.5" thickBot="1" x14ac:dyDescent="0.3">
      <c r="A154" s="136"/>
      <c r="B154" s="143"/>
      <c r="C154" s="146"/>
      <c r="D154" s="11"/>
      <c r="E154" s="31"/>
      <c r="F154" s="31"/>
      <c r="G154" s="31"/>
      <c r="H154" s="6"/>
      <c r="I154" s="17"/>
      <c r="J154" s="17"/>
      <c r="K154" s="49"/>
      <c r="L154" s="136"/>
      <c r="M154" s="138"/>
      <c r="N154" s="148"/>
      <c r="O154" s="24"/>
      <c r="P154" s="6"/>
      <c r="Q154" s="6"/>
      <c r="R154" s="6"/>
      <c r="S154" s="31"/>
      <c r="T154" s="39"/>
      <c r="U154" s="25"/>
      <c r="V154" s="55"/>
    </row>
    <row r="155" spans="1:22" ht="18.75" x14ac:dyDescent="0.25">
      <c r="A155" s="136"/>
      <c r="B155" s="145"/>
      <c r="C155" s="146"/>
      <c r="D155" s="13"/>
      <c r="E155" s="32"/>
      <c r="F155" s="32"/>
      <c r="G155" s="32"/>
      <c r="H155" s="8"/>
      <c r="I155" s="17"/>
      <c r="J155" s="17"/>
      <c r="K155" s="49"/>
      <c r="L155" s="136"/>
      <c r="M155" s="139"/>
      <c r="N155" s="149"/>
      <c r="O155" s="26"/>
      <c r="P155" s="8"/>
      <c r="Q155" s="8"/>
      <c r="R155" s="8"/>
      <c r="S155" s="32"/>
      <c r="T155" s="40"/>
      <c r="U155" s="27"/>
      <c r="V155" s="57"/>
    </row>
    <row r="156" spans="1:22" ht="19.5" thickBot="1" x14ac:dyDescent="0.3">
      <c r="A156" s="136" t="s">
        <v>21</v>
      </c>
      <c r="B156" s="143">
        <v>4</v>
      </c>
      <c r="C156" s="146" t="s">
        <v>12</v>
      </c>
      <c r="D156" s="63"/>
      <c r="E156" s="30"/>
      <c r="F156" s="38"/>
      <c r="G156" s="68"/>
      <c r="H156" s="37"/>
      <c r="I156" s="15"/>
      <c r="J156" s="15"/>
      <c r="K156" s="71"/>
      <c r="L156" s="136" t="s">
        <v>21</v>
      </c>
      <c r="M156" s="138">
        <v>4</v>
      </c>
      <c r="N156" s="147" t="s">
        <v>12</v>
      </c>
      <c r="O156" s="22"/>
      <c r="P156" s="23"/>
      <c r="Q156" s="23"/>
      <c r="R156" s="23"/>
      <c r="S156" s="37"/>
      <c r="T156" s="68"/>
      <c r="U156" s="37"/>
      <c r="V156" s="49"/>
    </row>
    <row r="157" spans="1:22" ht="19.5" thickBot="1" x14ac:dyDescent="0.3">
      <c r="A157" s="136"/>
      <c r="B157" s="143"/>
      <c r="C157" s="146"/>
      <c r="D157" s="5"/>
      <c r="E157" s="31"/>
      <c r="F157" s="39"/>
      <c r="G157" s="69"/>
      <c r="H157" s="6"/>
      <c r="I157" s="17"/>
      <c r="J157" s="17"/>
      <c r="K157" s="49"/>
      <c r="L157" s="136"/>
      <c r="M157" s="138"/>
      <c r="N157" s="148"/>
      <c r="O157" s="24"/>
      <c r="P157" s="25"/>
      <c r="Q157" s="25"/>
      <c r="R157" s="25"/>
      <c r="S157" s="6"/>
      <c r="T157" s="69"/>
      <c r="U157" s="6"/>
      <c r="V157" s="49"/>
    </row>
    <row r="158" spans="1:22" ht="19.5" thickBot="1" x14ac:dyDescent="0.3">
      <c r="A158" s="136"/>
      <c r="B158" s="143"/>
      <c r="C158" s="146"/>
      <c r="D158" s="5"/>
      <c r="E158" s="31"/>
      <c r="F158" s="39"/>
      <c r="G158" s="69"/>
      <c r="H158" s="6"/>
      <c r="I158" s="17"/>
      <c r="J158" s="17"/>
      <c r="K158" s="49"/>
      <c r="L158" s="136"/>
      <c r="M158" s="138"/>
      <c r="N158" s="148"/>
      <c r="O158" s="24"/>
      <c r="P158" s="25"/>
      <c r="Q158" s="25"/>
      <c r="R158" s="25"/>
      <c r="S158" s="6"/>
      <c r="T158" s="69"/>
      <c r="U158" s="6"/>
      <c r="V158" s="49"/>
    </row>
    <row r="159" spans="1:22" ht="18.75" x14ac:dyDescent="0.25">
      <c r="A159" s="136"/>
      <c r="B159" s="145"/>
      <c r="C159" s="146"/>
      <c r="D159" s="7"/>
      <c r="E159" s="31"/>
      <c r="F159" s="40"/>
      <c r="G159" s="70"/>
      <c r="H159" s="8"/>
      <c r="I159" s="17"/>
      <c r="J159" s="17"/>
      <c r="K159" s="49"/>
      <c r="L159" s="136"/>
      <c r="M159" s="139"/>
      <c r="N159" s="149"/>
      <c r="O159" s="26"/>
      <c r="P159" s="27"/>
      <c r="Q159" s="27"/>
      <c r="R159" s="27"/>
      <c r="S159" s="8"/>
      <c r="T159" s="70"/>
      <c r="U159" s="8"/>
      <c r="V159" s="50"/>
    </row>
    <row r="160" spans="1:22" ht="19.5" thickBot="1" x14ac:dyDescent="0.3">
      <c r="A160" s="136"/>
      <c r="B160" s="143">
        <v>5</v>
      </c>
      <c r="C160" s="146" t="s">
        <v>13</v>
      </c>
      <c r="D160" s="63"/>
      <c r="E160" s="30"/>
      <c r="F160" s="38"/>
      <c r="G160" s="68"/>
      <c r="H160" s="37"/>
      <c r="I160" s="38"/>
      <c r="J160" s="68"/>
      <c r="K160" s="56"/>
      <c r="L160" s="136"/>
      <c r="M160" s="138">
        <v>5</v>
      </c>
      <c r="N160" s="147" t="s">
        <v>13</v>
      </c>
      <c r="O160" s="63"/>
      <c r="P160" s="37"/>
      <c r="Q160" s="37"/>
      <c r="R160" s="37"/>
      <c r="S160" s="37"/>
      <c r="T160" s="31"/>
      <c r="U160" s="17"/>
      <c r="V160" s="49"/>
    </row>
    <row r="161" spans="1:22" ht="19.5" thickBot="1" x14ac:dyDescent="0.3">
      <c r="A161" s="136"/>
      <c r="B161" s="143"/>
      <c r="C161" s="146"/>
      <c r="D161" s="5"/>
      <c r="E161" s="31"/>
      <c r="F161" s="39"/>
      <c r="G161" s="69"/>
      <c r="H161" s="6"/>
      <c r="I161" s="39"/>
      <c r="J161" s="69"/>
      <c r="K161" s="55"/>
      <c r="L161" s="136"/>
      <c r="M161" s="138"/>
      <c r="N161" s="148"/>
      <c r="O161" s="5"/>
      <c r="P161" s="6"/>
      <c r="Q161" s="6"/>
      <c r="R161" s="6"/>
      <c r="S161" s="6"/>
      <c r="T161" s="31"/>
      <c r="U161" s="17"/>
      <c r="V161" s="49"/>
    </row>
    <row r="162" spans="1:22" ht="19.5" thickBot="1" x14ac:dyDescent="0.3">
      <c r="A162" s="136"/>
      <c r="B162" s="143"/>
      <c r="C162" s="146"/>
      <c r="D162" s="5"/>
      <c r="E162" s="31"/>
      <c r="F162" s="39"/>
      <c r="G162" s="69"/>
      <c r="H162" s="6"/>
      <c r="I162" s="39"/>
      <c r="J162" s="69"/>
      <c r="K162" s="55"/>
      <c r="L162" s="136"/>
      <c r="M162" s="138"/>
      <c r="N162" s="148"/>
      <c r="O162" s="5"/>
      <c r="P162" s="6"/>
      <c r="Q162" s="6"/>
      <c r="R162" s="6"/>
      <c r="S162" s="6"/>
      <c r="T162" s="31"/>
      <c r="U162" s="17"/>
      <c r="V162" s="49"/>
    </row>
    <row r="163" spans="1:22" ht="19.5" thickBot="1" x14ac:dyDescent="0.3">
      <c r="A163" s="179"/>
      <c r="B163" s="147"/>
      <c r="C163" s="181"/>
      <c r="D163" s="64"/>
      <c r="E163" s="65"/>
      <c r="F163" s="41"/>
      <c r="G163" s="77"/>
      <c r="H163" s="42"/>
      <c r="I163" s="41"/>
      <c r="J163" s="77"/>
      <c r="K163" s="89"/>
      <c r="L163" s="179"/>
      <c r="M163" s="141"/>
      <c r="N163" s="148"/>
      <c r="O163" s="64"/>
      <c r="P163" s="42"/>
      <c r="Q163" s="42"/>
      <c r="R163" s="42"/>
      <c r="S163" s="42"/>
      <c r="T163" s="65"/>
      <c r="U163" s="52"/>
      <c r="V163" s="67"/>
    </row>
  </sheetData>
  <mergeCells count="317">
    <mergeCell ref="T32:U32"/>
    <mergeCell ref="T33:U33"/>
    <mergeCell ref="O2:V2"/>
    <mergeCell ref="M4:M7"/>
    <mergeCell ref="M8:M11"/>
    <mergeCell ref="M12:M15"/>
    <mergeCell ref="M16:M19"/>
    <mergeCell ref="Q4:S4"/>
    <mergeCell ref="Q5:S5"/>
    <mergeCell ref="Q6:S6"/>
    <mergeCell ref="Q7:S7"/>
    <mergeCell ref="Q8:S8"/>
    <mergeCell ref="Q9:S9"/>
    <mergeCell ref="Q10:S10"/>
    <mergeCell ref="Q11:S11"/>
    <mergeCell ref="Q12:S12"/>
    <mergeCell ref="Q13:S13"/>
    <mergeCell ref="Q14:S14"/>
    <mergeCell ref="Q15:S15"/>
    <mergeCell ref="M20:M23"/>
    <mergeCell ref="M28:M31"/>
    <mergeCell ref="M24:M27"/>
    <mergeCell ref="Q32:S32"/>
    <mergeCell ref="Q33:S33"/>
    <mergeCell ref="M36:M39"/>
    <mergeCell ref="Q37:S37"/>
    <mergeCell ref="Q38:S38"/>
    <mergeCell ref="Q34:S34"/>
    <mergeCell ref="Q35:S35"/>
    <mergeCell ref="Q36:S36"/>
    <mergeCell ref="M32:M35"/>
    <mergeCell ref="Q39:S39"/>
    <mergeCell ref="N92:N95"/>
    <mergeCell ref="R49:S49"/>
    <mergeCell ref="R50:S50"/>
    <mergeCell ref="R51:S51"/>
    <mergeCell ref="M44:M47"/>
    <mergeCell ref="R44:S44"/>
    <mergeCell ref="R45:S45"/>
    <mergeCell ref="R46:S46"/>
    <mergeCell ref="R47:S47"/>
    <mergeCell ref="R48:S48"/>
    <mergeCell ref="R135:S135"/>
    <mergeCell ref="M120:M123"/>
    <mergeCell ref="M124:M127"/>
    <mergeCell ref="N120:N123"/>
    <mergeCell ref="N124:N127"/>
    <mergeCell ref="O120:P120"/>
    <mergeCell ref="O121:P121"/>
    <mergeCell ref="O122:P122"/>
    <mergeCell ref="O123:P123"/>
    <mergeCell ref="R120:S120"/>
    <mergeCell ref="R121:S121"/>
    <mergeCell ref="R122:S122"/>
    <mergeCell ref="R123:S123"/>
    <mergeCell ref="R124:S124"/>
    <mergeCell ref="R125:S125"/>
    <mergeCell ref="R126:S126"/>
    <mergeCell ref="R127:S127"/>
    <mergeCell ref="R128:S128"/>
    <mergeCell ref="R129:S129"/>
    <mergeCell ref="R132:S132"/>
    <mergeCell ref="R133:S133"/>
    <mergeCell ref="R134:S134"/>
    <mergeCell ref="N132:N135"/>
    <mergeCell ref="R130:S130"/>
    <mergeCell ref="Q139:S139"/>
    <mergeCell ref="Q140:S140"/>
    <mergeCell ref="Q141:S141"/>
    <mergeCell ref="Q142:S142"/>
    <mergeCell ref="M136:M139"/>
    <mergeCell ref="N136:N139"/>
    <mergeCell ref="Q143:S143"/>
    <mergeCell ref="Q144:S144"/>
    <mergeCell ref="Q145:S145"/>
    <mergeCell ref="Q136:S136"/>
    <mergeCell ref="Q137:S137"/>
    <mergeCell ref="Q138:S138"/>
    <mergeCell ref="Q146:S146"/>
    <mergeCell ref="Q147:S147"/>
    <mergeCell ref="Q148:S148"/>
    <mergeCell ref="Q149:S149"/>
    <mergeCell ref="Q150:S150"/>
    <mergeCell ref="M140:M143"/>
    <mergeCell ref="M144:M147"/>
    <mergeCell ref="M148:M151"/>
    <mergeCell ref="N140:N143"/>
    <mergeCell ref="N144:N147"/>
    <mergeCell ref="N148:N151"/>
    <mergeCell ref="Q151:S151"/>
    <mergeCell ref="A4:A21"/>
    <mergeCell ref="A22:A31"/>
    <mergeCell ref="A32:A51"/>
    <mergeCell ref="A52:A59"/>
    <mergeCell ref="A60:A71"/>
    <mergeCell ref="A72:A87"/>
    <mergeCell ref="A88:A107"/>
    <mergeCell ref="A108:A115"/>
    <mergeCell ref="A116:A135"/>
    <mergeCell ref="A136:A143"/>
    <mergeCell ref="A144:A155"/>
    <mergeCell ref="B96:B99"/>
    <mergeCell ref="B100:B103"/>
    <mergeCell ref="B104:B107"/>
    <mergeCell ref="B108:B111"/>
    <mergeCell ref="B112:B115"/>
    <mergeCell ref="B116:B119"/>
    <mergeCell ref="B120:B123"/>
    <mergeCell ref="B124:B127"/>
    <mergeCell ref="B128:B131"/>
    <mergeCell ref="B132:B135"/>
    <mergeCell ref="B136:B139"/>
    <mergeCell ref="B140:B143"/>
    <mergeCell ref="B144:B147"/>
    <mergeCell ref="B148:B151"/>
    <mergeCell ref="B152:B155"/>
    <mergeCell ref="C48:C51"/>
    <mergeCell ref="C52:C55"/>
    <mergeCell ref="C56:C59"/>
    <mergeCell ref="C60:C63"/>
    <mergeCell ref="C64:C67"/>
    <mergeCell ref="C68:C71"/>
    <mergeCell ref="C72:C75"/>
    <mergeCell ref="A156:A163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C12:C15"/>
    <mergeCell ref="C16:C19"/>
    <mergeCell ref="C20:C23"/>
    <mergeCell ref="C24:C27"/>
    <mergeCell ref="C28:C31"/>
    <mergeCell ref="C32:C35"/>
    <mergeCell ref="C36:C39"/>
    <mergeCell ref="C40:C43"/>
    <mergeCell ref="C44:C47"/>
    <mergeCell ref="B160:B163"/>
    <mergeCell ref="C76:C79"/>
    <mergeCell ref="C132:C135"/>
    <mergeCell ref="C136:C139"/>
    <mergeCell ref="C140:C143"/>
    <mergeCell ref="C84:C87"/>
    <mergeCell ref="M96:M99"/>
    <mergeCell ref="N96:N99"/>
    <mergeCell ref="M100:M103"/>
    <mergeCell ref="N100:N103"/>
    <mergeCell ref="M104:M107"/>
    <mergeCell ref="N104:N107"/>
    <mergeCell ref="M108:M111"/>
    <mergeCell ref="N108:N111"/>
    <mergeCell ref="C160:C163"/>
    <mergeCell ref="L136:L143"/>
    <mergeCell ref="M128:M131"/>
    <mergeCell ref="N128:N131"/>
    <mergeCell ref="M132:M135"/>
    <mergeCell ref="B76:B79"/>
    <mergeCell ref="B80:B83"/>
    <mergeCell ref="B84:B87"/>
    <mergeCell ref="B88:B91"/>
    <mergeCell ref="B92:B95"/>
    <mergeCell ref="F116:H116"/>
    <mergeCell ref="F117:H117"/>
    <mergeCell ref="F118:H118"/>
    <mergeCell ref="F119:H119"/>
    <mergeCell ref="B156:B159"/>
    <mergeCell ref="N60:N63"/>
    <mergeCell ref="N64:N67"/>
    <mergeCell ref="C152:C155"/>
    <mergeCell ref="C156:C159"/>
    <mergeCell ref="B68:B71"/>
    <mergeCell ref="B72:B75"/>
    <mergeCell ref="M112:M115"/>
    <mergeCell ref="M116:M119"/>
    <mergeCell ref="N112:N115"/>
    <mergeCell ref="N116:N119"/>
    <mergeCell ref="M76:M79"/>
    <mergeCell ref="N76:N79"/>
    <mergeCell ref="M80:M83"/>
    <mergeCell ref="N80:N83"/>
    <mergeCell ref="M84:M87"/>
    <mergeCell ref="M88:M91"/>
    <mergeCell ref="N88:N91"/>
    <mergeCell ref="N84:N87"/>
    <mergeCell ref="M92:M95"/>
    <mergeCell ref="F36:H36"/>
    <mergeCell ref="F37:H37"/>
    <mergeCell ref="C4:C7"/>
    <mergeCell ref="C8:C11"/>
    <mergeCell ref="L144:L155"/>
    <mergeCell ref="L156:L163"/>
    <mergeCell ref="C116:C119"/>
    <mergeCell ref="C120:C123"/>
    <mergeCell ref="C124:C127"/>
    <mergeCell ref="C128:C131"/>
    <mergeCell ref="C144:C147"/>
    <mergeCell ref="C148:C151"/>
    <mergeCell ref="C80:C83"/>
    <mergeCell ref="C88:C91"/>
    <mergeCell ref="C92:C95"/>
    <mergeCell ref="C96:C99"/>
    <mergeCell ref="C100:C103"/>
    <mergeCell ref="C104:C107"/>
    <mergeCell ref="C108:C111"/>
    <mergeCell ref="C112:C115"/>
    <mergeCell ref="L80:L87"/>
    <mergeCell ref="L100:L107"/>
    <mergeCell ref="L108:L115"/>
    <mergeCell ref="L116:L135"/>
    <mergeCell ref="F41:H41"/>
    <mergeCell ref="F42:H42"/>
    <mergeCell ref="F43:H43"/>
    <mergeCell ref="F16:H16"/>
    <mergeCell ref="A1:V1"/>
    <mergeCell ref="D2:K2"/>
    <mergeCell ref="T65:U65"/>
    <mergeCell ref="T66:U66"/>
    <mergeCell ref="R16:S16"/>
    <mergeCell ref="R17:S17"/>
    <mergeCell ref="R18:S18"/>
    <mergeCell ref="R19:S19"/>
    <mergeCell ref="R20:S20"/>
    <mergeCell ref="R21:S21"/>
    <mergeCell ref="R22:S22"/>
    <mergeCell ref="R23:S23"/>
    <mergeCell ref="R40:S40"/>
    <mergeCell ref="R41:S41"/>
    <mergeCell ref="R42:S42"/>
    <mergeCell ref="R43:S43"/>
    <mergeCell ref="F17:H17"/>
    <mergeCell ref="T64:U64"/>
    <mergeCell ref="F18:H18"/>
    <mergeCell ref="F19:H19"/>
    <mergeCell ref="O58:S58"/>
    <mergeCell ref="O59:S59"/>
    <mergeCell ref="O56:S56"/>
    <mergeCell ref="T63:U63"/>
    <mergeCell ref="N152:N155"/>
    <mergeCell ref="N156:N159"/>
    <mergeCell ref="N160:N163"/>
    <mergeCell ref="A2:C3"/>
    <mergeCell ref="L2:N3"/>
    <mergeCell ref="M152:M155"/>
    <mergeCell ref="M156:M159"/>
    <mergeCell ref="M160:M163"/>
    <mergeCell ref="N4:N7"/>
    <mergeCell ref="N8:N11"/>
    <mergeCell ref="N12:N15"/>
    <mergeCell ref="N16:N19"/>
    <mergeCell ref="N20:N23"/>
    <mergeCell ref="N24:N27"/>
    <mergeCell ref="N28:N31"/>
    <mergeCell ref="N32:N35"/>
    <mergeCell ref="N36:N39"/>
    <mergeCell ref="N40:N43"/>
    <mergeCell ref="N44:N47"/>
    <mergeCell ref="N48:N51"/>
    <mergeCell ref="N52:N55"/>
    <mergeCell ref="N56:N59"/>
    <mergeCell ref="M40:M43"/>
    <mergeCell ref="T43:U43"/>
    <mergeCell ref="R131:S131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69:U69"/>
    <mergeCell ref="T70:U70"/>
    <mergeCell ref="T71:U71"/>
    <mergeCell ref="T60:U60"/>
    <mergeCell ref="T61:U61"/>
    <mergeCell ref="T62:U62"/>
    <mergeCell ref="R116:S116"/>
    <mergeCell ref="R117:S117"/>
    <mergeCell ref="R118:S118"/>
    <mergeCell ref="R119:S119"/>
    <mergeCell ref="F120:H120"/>
    <mergeCell ref="F121:H121"/>
    <mergeCell ref="F122:H122"/>
    <mergeCell ref="F123:H123"/>
    <mergeCell ref="F38:H38"/>
    <mergeCell ref="T67:U67"/>
    <mergeCell ref="T68:U68"/>
    <mergeCell ref="L4:L21"/>
    <mergeCell ref="L22:L31"/>
    <mergeCell ref="L32:L51"/>
    <mergeCell ref="L52:L59"/>
    <mergeCell ref="L60:L79"/>
    <mergeCell ref="M52:M55"/>
    <mergeCell ref="M56:M59"/>
    <mergeCell ref="M60:M63"/>
    <mergeCell ref="M64:M67"/>
    <mergeCell ref="M68:M71"/>
    <mergeCell ref="N68:N71"/>
    <mergeCell ref="M72:M75"/>
    <mergeCell ref="N72:N75"/>
    <mergeCell ref="M48:M51"/>
    <mergeCell ref="O57:S57"/>
    <mergeCell ref="F39:H39"/>
    <mergeCell ref="F40:H40"/>
  </mergeCells>
  <pageMargins left="0.70866141732283472" right="0.70866141732283472" top="0.19685039370078741" bottom="0.19685039370078741" header="0.31496062992125984" footer="0.31496062992125984"/>
  <pageSetup paperSize="8" scale="4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2022-12-30T07:46:35Z</cp:lastPrinted>
  <dcterms:created xsi:type="dcterms:W3CDTF">2022-09-29T13:14:00Z</dcterms:created>
  <dcterms:modified xsi:type="dcterms:W3CDTF">2023-01-10T14:40:01Z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EB89D591E1C848AFA06558A641A70BFB</vt:lpwstr>
  </property>
  <property fmtid="{D5CDD505-2E9C-101B-9397-08002B2CF9AE}" pid="3" name="KSOProductBuildVer">
    <vt:lpwstr>1049-11.2.0.11341</vt:lpwstr>
  </property>
</Properties>
</file>